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traero.sharepoint.com/sites/2024PVGro/Freigegebene Dokumente/General/A_Planung/Unterlagen Ausschreibung PV West (kommt in neues Projekt)/LV inkl. Anhänge/"/>
    </mc:Choice>
  </mc:AlternateContent>
  <xr:revisionPtr revIDLastSave="10" documentId="13_ncr:1_{E6A996F7-6CFB-4BAA-AA18-554560436E2B}" xr6:coauthVersionLast="47" xr6:coauthVersionMax="47" xr10:uidLastSave="{BCA57207-8F20-4352-AA32-90C11CE9EF02}"/>
  <bookViews>
    <workbookView xWindow="-110" yWindow="-110" windowWidth="19420" windowHeight="11500" xr2:uid="{03FDF17F-8AF5-4EFE-9F86-7BC7DF8F24DA}"/>
  </bookViews>
  <sheets>
    <sheet name="Hinweise für die Bearbeitung" sheetId="9" r:id="rId1"/>
    <sheet name="Leistungsverzeichnis LOS 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 l="1"/>
  <c r="H33" i="2"/>
  <c r="H34" i="2"/>
  <c r="H35" i="2"/>
  <c r="H21" i="2"/>
  <c r="H22" i="2"/>
  <c r="H23" i="2"/>
  <c r="H24" i="2"/>
  <c r="H19" i="2"/>
  <c r="H20" i="2"/>
  <c r="H18" i="2"/>
  <c r="H7" i="2"/>
  <c r="H8" i="2"/>
  <c r="H9" i="2"/>
  <c r="H10" i="2"/>
  <c r="H11" i="2"/>
  <c r="H12" i="2"/>
  <c r="H13" i="2"/>
  <c r="H14" i="2"/>
  <c r="H15" i="2"/>
  <c r="H6" i="2"/>
  <c r="H16" i="2" s="1"/>
  <c r="I44" i="2" l="1"/>
  <c r="H27" i="2"/>
  <c r="I45" i="2" s="1"/>
  <c r="I46" i="2" l="1"/>
  <c r="I47" i="2" l="1"/>
  <c r="I48" i="2" s="1"/>
</calcChain>
</file>

<file path=xl/sharedStrings.xml><?xml version="1.0" encoding="utf-8"?>
<sst xmlns="http://schemas.openxmlformats.org/spreadsheetml/2006/main" count="147" uniqueCount="97">
  <si>
    <t>Name des Bieters eintragen</t>
  </si>
  <si>
    <t>Pos.</t>
  </si>
  <si>
    <t>Beschreibung</t>
  </si>
  <si>
    <t>Angaben des Bieters</t>
  </si>
  <si>
    <t>Anzahl</t>
  </si>
  <si>
    <t>Art der Beschaffung</t>
  </si>
  <si>
    <t>Kauf</t>
  </si>
  <si>
    <t>Titel</t>
  </si>
  <si>
    <t>Titelname</t>
  </si>
  <si>
    <t>Spalte1</t>
  </si>
  <si>
    <t>Spalte4</t>
  </si>
  <si>
    <t>Spalte5</t>
  </si>
  <si>
    <t>Spalte6</t>
  </si>
  <si>
    <t>Nettosumme</t>
  </si>
  <si>
    <t>Summe Titel 1</t>
  </si>
  <si>
    <t>Titel 1.1</t>
  </si>
  <si>
    <t>Bezeichnung Position</t>
  </si>
  <si>
    <t>Normalposition</t>
  </si>
  <si>
    <t>Alternativposition</t>
  </si>
  <si>
    <t>Dienstleistung</t>
  </si>
  <si>
    <t>Spalte3</t>
  </si>
  <si>
    <t>MwST:</t>
  </si>
  <si>
    <t>Hinweise für die Bearbeitung</t>
  </si>
  <si>
    <t>Sollten offene Punkte bzw. Fragen aus dem Leistungsverzeichnis nicht eindeutig beantwortbar sein, sind diese Punkte mit dem Auftraggeber unverzüglich vor Ablauf der Angebotsfrist abzustimmen.</t>
  </si>
  <si>
    <t>Der Wortlaut in diesem Leistungsverzeichnis ist allein verbindlich, auch wenn er Bieter für sein Angebot selbstgefertigte Abschriften oder Kurzfassungen verwenden sollte.</t>
  </si>
  <si>
    <t>Sollten sich bei der Angebotsprüfung Rückfragen ergeben, so sind diese innerhalb von zwei Werktagen in schriftlicher Form durch den Bieter zu beantworten. Wird diese Frist nicht eingehalten, kann dies zum Ausschluss führen.</t>
  </si>
  <si>
    <t>Normal</t>
  </si>
  <si>
    <t>Bedarf</t>
  </si>
  <si>
    <t>Alternativ</t>
  </si>
  <si>
    <t>Eventual</t>
  </si>
  <si>
    <t>wird in den Gesamtpreis eingerechnet</t>
  </si>
  <si>
    <t>Wird in den Gesamtpreis eingerechnet, wird aber nicht zwingend beauftragt.</t>
  </si>
  <si>
    <t>steht als Alternative zu einer Normalen Position oder Bedarfs- bzw. Eventualposition. Sie wird nicht in den Gesamtpreis eingerechnet.</t>
  </si>
  <si>
    <t>Wird nicht im Gesamtpreis mit eingerechnet, der Preis ist aber zwingend anzugeben.</t>
  </si>
  <si>
    <t>Gesamtpreis</t>
  </si>
  <si>
    <t>Spalte2</t>
  </si>
  <si>
    <t>Bruttosumme</t>
  </si>
  <si>
    <t>Ausführungsplanung, Montage der PV-Anlage</t>
  </si>
  <si>
    <t>Rammung der Pfosten</t>
  </si>
  <si>
    <t>Unterkonstruktion</t>
  </si>
  <si>
    <t>PV-Module</t>
  </si>
  <si>
    <t>Vogel-Abwehrspikes</t>
  </si>
  <si>
    <t>Trafostation</t>
  </si>
  <si>
    <t>Trafostation erweitert</t>
  </si>
  <si>
    <t>Wartungsvertrag Jahr 1-5</t>
  </si>
  <si>
    <t>Wartungsvertrag Jahr -10</t>
  </si>
  <si>
    <t>Feuerwehr-Schalter</t>
  </si>
  <si>
    <t>Lieferung und Installation Batteriespeicher</t>
  </si>
  <si>
    <t>Bedarfsposition</t>
  </si>
  <si>
    <t>Verlängerung Produktgarantie 15 Jahre</t>
  </si>
  <si>
    <t>Batteriespeicher nach Vorschlag AN</t>
  </si>
  <si>
    <t>Wartungsvertrag Jahr 6-10</t>
  </si>
  <si>
    <t>Schlüsselfertige Errichtung PV-Freiflächen-Anlage Flughafen Stuttgart</t>
  </si>
  <si>
    <t>Pos. 1: PV-Anlage</t>
  </si>
  <si>
    <t>Pos. 2 Batteriespeicher</t>
  </si>
  <si>
    <t>Summe Titel 2</t>
  </si>
  <si>
    <t>Kostenzusammenstellung</t>
  </si>
  <si>
    <t>Pos. 1</t>
  </si>
  <si>
    <t>Pos. 2</t>
  </si>
  <si>
    <t>Stundensatz Monteur</t>
  </si>
  <si>
    <t>Stundensatz Obermonteur</t>
  </si>
  <si>
    <t>Stundensatz Projektleiter</t>
  </si>
  <si>
    <t>Mehrpreis je Installation von 100 kWp Mehrleistung im Vergleich zur Ausführungsplanung (durch Mehrung Flächen durch AG)</t>
  </si>
  <si>
    <t>Grundsätzlich gelten die Angaben in der Leistungsbeschreibung auch wenn dieser Vemerk in den einzelnen Positionen nicht enthalten ist!</t>
  </si>
  <si>
    <t>01-01</t>
  </si>
  <si>
    <t>01-02</t>
  </si>
  <si>
    <t>01-03</t>
  </si>
  <si>
    <t>01-04</t>
  </si>
  <si>
    <t>01-05</t>
  </si>
  <si>
    <t>01-06</t>
  </si>
  <si>
    <t>01-07</t>
  </si>
  <si>
    <t>01-08</t>
  </si>
  <si>
    <t>01-09</t>
  </si>
  <si>
    <t>01-10</t>
  </si>
  <si>
    <t>02-01</t>
  </si>
  <si>
    <t>02-02</t>
  </si>
  <si>
    <t>02-03</t>
  </si>
  <si>
    <t>02-04</t>
  </si>
  <si>
    <t>02-05</t>
  </si>
  <si>
    <t>02-01-alt</t>
  </si>
  <si>
    <t>02-02-alt</t>
  </si>
  <si>
    <t>03-01</t>
  </si>
  <si>
    <t>03-02</t>
  </si>
  <si>
    <t>03-03</t>
  </si>
  <si>
    <t>03-04</t>
  </si>
  <si>
    <t>Eventualposition</t>
  </si>
  <si>
    <t xml:space="preserve">Kauf </t>
  </si>
  <si>
    <t>Einzelpreis 
(einmalig/stündlich)</t>
  </si>
  <si>
    <t>Einzelpreis
 (einmalig/jährlich)</t>
  </si>
  <si>
    <t xml:space="preserve">PV-Anlage </t>
  </si>
  <si>
    <t>Batteriespeicher</t>
  </si>
  <si>
    <t xml:space="preserve">Pos. 3 Bedarfspositionen bei Massenmehrungen </t>
  </si>
  <si>
    <t>02-06</t>
  </si>
  <si>
    <t>02-07</t>
  </si>
  <si>
    <t>Primär- und Sekundärregelleistung Batteriespeicher</t>
  </si>
  <si>
    <t>Schwarzstartfähigkeit</t>
  </si>
  <si>
    <t>Können die Positionen 01-07, 02-06 und 02-07 nicht angeboten werden, so hat der Bieter dieses Feld leer zu lassen. Alle anderen Positionen müssen angeboten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</si>
</sst>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07]_-;\-* #,##0.00\ [$€-407]_-;_-* &quot;-&quot;??\ [$€-407]_-;_-@_-"/>
  </numFmts>
  <fonts count="15"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sz val="8"/>
      <name val="Calibri"/>
      <family val="2"/>
      <scheme val="minor"/>
    </font>
    <font>
      <sz val="14"/>
      <color theme="1"/>
      <name val="Calibri"/>
      <family val="2"/>
      <scheme val="minor"/>
    </font>
    <font>
      <sz val="12"/>
      <color theme="1"/>
      <name val="Calibri"/>
      <family val="2"/>
      <scheme val="minor"/>
    </font>
    <font>
      <b/>
      <sz val="11"/>
      <color theme="1"/>
      <name val="Calibri"/>
      <family val="2"/>
      <scheme val="minor"/>
    </font>
    <font>
      <b/>
      <sz val="16"/>
      <color theme="4"/>
      <name val="Calibri"/>
      <family val="2"/>
      <scheme val="minor"/>
    </font>
    <font>
      <b/>
      <sz val="22"/>
      <color theme="2"/>
      <name val="Calibri"/>
      <family val="2"/>
      <scheme val="minor"/>
    </font>
    <font>
      <b/>
      <sz val="11"/>
      <color theme="2"/>
      <name val="Calibri"/>
      <family val="2"/>
      <scheme val="minor"/>
    </font>
    <font>
      <b/>
      <sz val="16"/>
      <color theme="0"/>
      <name val="Calibri"/>
      <family val="2"/>
      <scheme val="minor"/>
    </font>
    <font>
      <b/>
      <u/>
      <sz val="18"/>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rgb="FFFFC000"/>
        <bgColor indexed="64"/>
      </patternFill>
    </fill>
    <fill>
      <patternFill patternType="solid">
        <fgColor theme="4" tint="0.79998168889431442"/>
        <bgColor theme="4" tint="0.79998168889431442"/>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top/>
      <bottom style="thin">
        <color theme="4" tint="0.39997558519241921"/>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145">
    <xf numFmtId="0" fontId="0" fillId="0" borderId="0" xfId="0"/>
    <xf numFmtId="0" fontId="3" fillId="0" borderId="0" xfId="0" applyFont="1" applyProtection="1">
      <protection locked="0"/>
    </xf>
    <xf numFmtId="0" fontId="5" fillId="0" borderId="2" xfId="0" applyFont="1" applyBorder="1" applyAlignment="1">
      <alignment vertical="top" wrapText="1"/>
    </xf>
    <xf numFmtId="0" fontId="8" fillId="0" borderId="1" xfId="0" applyFont="1" applyBorder="1" applyAlignment="1">
      <alignment wrapText="1"/>
    </xf>
    <xf numFmtId="0" fontId="8" fillId="0" borderId="1" xfId="0" applyFont="1" applyBorder="1"/>
    <xf numFmtId="0" fontId="8" fillId="0" borderId="1" xfId="0" applyFont="1" applyBorder="1" applyAlignment="1">
      <alignment horizontal="center" vertical="top"/>
    </xf>
    <xf numFmtId="164" fontId="8" fillId="0" borderId="1" xfId="1" applyNumberFormat="1" applyFont="1" applyBorder="1" applyAlignment="1" applyProtection="1">
      <alignment horizontal="center" vertical="top"/>
      <protection locked="0"/>
    </xf>
    <xf numFmtId="0" fontId="7" fillId="2" borderId="1" xfId="0" applyFont="1" applyFill="1" applyBorder="1"/>
    <xf numFmtId="164" fontId="7" fillId="2" borderId="1" xfId="0" applyNumberFormat="1" applyFont="1" applyFill="1" applyBorder="1"/>
    <xf numFmtId="0" fontId="8" fillId="3" borderId="4" xfId="0" applyFont="1" applyFill="1" applyBorder="1"/>
    <xf numFmtId="0" fontId="8" fillId="3" borderId="4" xfId="0" applyFont="1" applyFill="1" applyBorder="1" applyAlignment="1">
      <alignment vertical="top"/>
    </xf>
    <xf numFmtId="0" fontId="3" fillId="0" borderId="2" xfId="0" applyFont="1" applyBorder="1" applyAlignment="1">
      <alignment horizontal="left" vertical="top"/>
    </xf>
    <xf numFmtId="16" fontId="8" fillId="5" borderId="1" xfId="0" applyNumberFormat="1" applyFont="1" applyFill="1" applyBorder="1" applyAlignment="1">
      <alignment vertical="top"/>
    </xf>
    <xf numFmtId="0" fontId="8" fillId="5" borderId="1" xfId="0" applyFont="1" applyFill="1" applyBorder="1" applyAlignment="1">
      <alignment horizontal="center" vertical="top"/>
    </xf>
    <xf numFmtId="0" fontId="8" fillId="6" borderId="1" xfId="0" applyFont="1" applyFill="1" applyBorder="1" applyAlignment="1">
      <alignment horizontal="center" vertical="top"/>
    </xf>
    <xf numFmtId="16" fontId="8" fillId="6" borderId="1" xfId="0" applyNumberFormat="1" applyFont="1" applyFill="1" applyBorder="1" applyAlignment="1">
      <alignment vertical="top"/>
    </xf>
    <xf numFmtId="164" fontId="8" fillId="5" borderId="9" xfId="0" applyNumberFormat="1" applyFont="1" applyFill="1" applyBorder="1" applyAlignment="1" applyProtection="1">
      <alignment horizontal="center" vertical="top"/>
      <protection locked="0"/>
    </xf>
    <xf numFmtId="164" fontId="8" fillId="5" borderId="9" xfId="1" applyNumberFormat="1" applyFont="1" applyFill="1" applyBorder="1" applyAlignment="1" applyProtection="1">
      <alignment horizontal="center" vertical="top"/>
      <protection locked="0"/>
    </xf>
    <xf numFmtId="164" fontId="8" fillId="5" borderId="11" xfId="0" applyNumberFormat="1" applyFont="1" applyFill="1" applyBorder="1" applyAlignment="1" applyProtection="1">
      <alignment horizontal="center" vertical="top"/>
      <protection locked="0"/>
    </xf>
    <xf numFmtId="0" fontId="8" fillId="5" borderId="9" xfId="0" applyFont="1" applyFill="1" applyBorder="1" applyAlignment="1">
      <alignment horizontal="center" vertical="top"/>
    </xf>
    <xf numFmtId="0" fontId="9" fillId="11" borderId="13" xfId="0" applyFont="1" applyFill="1" applyBorder="1" applyAlignment="1">
      <alignment horizontal="center" vertical="center"/>
    </xf>
    <xf numFmtId="0" fontId="9" fillId="0" borderId="16" xfId="0" applyFont="1" applyBorder="1" applyAlignment="1">
      <alignment horizontal="left" vertical="center"/>
    </xf>
    <xf numFmtId="0" fontId="9" fillId="0" borderId="18" xfId="0" applyFont="1" applyBorder="1" applyAlignment="1">
      <alignment horizontal="left" vertical="center"/>
    </xf>
    <xf numFmtId="0" fontId="9" fillId="4" borderId="16" xfId="0" applyFont="1" applyFill="1" applyBorder="1" applyAlignment="1">
      <alignment horizontal="left" vertical="center"/>
    </xf>
    <xf numFmtId="0" fontId="9" fillId="6" borderId="16" xfId="0" applyFont="1" applyFill="1" applyBorder="1" applyAlignment="1">
      <alignment horizontal="left" vertical="center"/>
    </xf>
    <xf numFmtId="164" fontId="8" fillId="0" borderId="1" xfId="0" applyNumberFormat="1" applyFont="1" applyBorder="1" applyAlignment="1">
      <alignment horizontal="center" vertical="top"/>
    </xf>
    <xf numFmtId="0" fontId="7" fillId="5" borderId="1" xfId="0" applyFont="1" applyFill="1" applyBorder="1"/>
    <xf numFmtId="0" fontId="7" fillId="5" borderId="5" xfId="0" applyFont="1" applyFill="1" applyBorder="1"/>
    <xf numFmtId="0" fontId="7" fillId="2" borderId="5" xfId="0" applyFont="1" applyFill="1" applyBorder="1"/>
    <xf numFmtId="165" fontId="7" fillId="2" borderId="1" xfId="0" applyNumberFormat="1" applyFont="1" applyFill="1" applyBorder="1" applyAlignment="1">
      <alignment horizontal="center" vertical="top"/>
    </xf>
    <xf numFmtId="0" fontId="7" fillId="12" borderId="1" xfId="0" applyFont="1" applyFill="1" applyBorder="1"/>
    <xf numFmtId="164" fontId="7" fillId="12" borderId="1" xfId="0" applyNumberFormat="1" applyFont="1" applyFill="1" applyBorder="1"/>
    <xf numFmtId="165" fontId="7" fillId="12" borderId="1" xfId="0" applyNumberFormat="1" applyFont="1" applyFill="1" applyBorder="1" applyAlignment="1">
      <alignment horizontal="center" vertical="top"/>
    </xf>
    <xf numFmtId="165" fontId="7" fillId="5" borderId="1" xfId="0" applyNumberFormat="1" applyFont="1" applyFill="1" applyBorder="1" applyAlignment="1">
      <alignment horizontal="center" vertical="top"/>
    </xf>
    <xf numFmtId="0" fontId="7" fillId="12" borderId="5" xfId="0" applyFont="1" applyFill="1" applyBorder="1"/>
    <xf numFmtId="0" fontId="7" fillId="12" borderId="10" xfId="0" applyFont="1" applyFill="1" applyBorder="1"/>
    <xf numFmtId="9" fontId="7" fillId="5" borderId="6" xfId="0" applyNumberFormat="1" applyFont="1" applyFill="1" applyBorder="1" applyAlignment="1">
      <alignment vertical="center" wrapText="1"/>
    </xf>
    <xf numFmtId="9" fontId="8" fillId="5" borderId="9" xfId="0" applyNumberFormat="1" applyFont="1" applyFill="1" applyBorder="1" applyAlignment="1">
      <alignment horizontal="right" vertical="top"/>
    </xf>
    <xf numFmtId="0" fontId="4" fillId="5" borderId="12" xfId="0" applyFont="1" applyFill="1" applyBorder="1" applyAlignment="1">
      <alignment vertical="center" wrapText="1"/>
    </xf>
    <xf numFmtId="0" fontId="4" fillId="5" borderId="6" xfId="0" applyFont="1" applyFill="1" applyBorder="1" applyAlignment="1">
      <alignment vertical="center" wrapText="1"/>
    </xf>
    <xf numFmtId="0" fontId="7" fillId="2" borderId="7" xfId="0" applyFont="1" applyFill="1" applyBorder="1"/>
    <xf numFmtId="165" fontId="0" fillId="0" borderId="0" xfId="0" applyNumberFormat="1"/>
    <xf numFmtId="0" fontId="13" fillId="7" borderId="1" xfId="0" applyFont="1" applyFill="1" applyBorder="1"/>
    <xf numFmtId="0" fontId="13" fillId="7" borderId="7" xfId="0" applyFont="1" applyFill="1" applyBorder="1"/>
    <xf numFmtId="0" fontId="10" fillId="7" borderId="5" xfId="0" applyFont="1" applyFill="1" applyBorder="1"/>
    <xf numFmtId="0" fontId="10" fillId="7" borderId="1" xfId="0" applyFont="1" applyFill="1" applyBorder="1"/>
    <xf numFmtId="0" fontId="5" fillId="0" borderId="1" xfId="0" applyFont="1" applyBorder="1" applyAlignment="1">
      <alignment vertical="top" wrapText="1"/>
    </xf>
    <xf numFmtId="49" fontId="8" fillId="0" borderId="1" xfId="0" quotePrefix="1" applyNumberFormat="1" applyFont="1" applyBorder="1" applyAlignment="1">
      <alignment vertical="top"/>
    </xf>
    <xf numFmtId="49" fontId="0" fillId="0" borderId="0" xfId="0" applyNumberFormat="1"/>
    <xf numFmtId="49" fontId="4"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49" fontId="8" fillId="3" borderId="4" xfId="0" applyNumberFormat="1" applyFont="1" applyFill="1" applyBorder="1"/>
    <xf numFmtId="49" fontId="14" fillId="0" borderId="0" xfId="0" applyNumberFormat="1" applyFont="1"/>
    <xf numFmtId="49" fontId="13" fillId="7" borderId="1" xfId="0" applyNumberFormat="1" applyFont="1" applyFill="1" applyBorder="1"/>
    <xf numFmtId="49" fontId="4" fillId="5" borderId="1" xfId="0" applyNumberFormat="1" applyFont="1" applyFill="1" applyBorder="1" applyAlignment="1">
      <alignment vertical="top"/>
    </xf>
    <xf numFmtId="49" fontId="7" fillId="2" borderId="0" xfId="0" applyNumberFormat="1" applyFont="1" applyFill="1" applyAlignment="1">
      <alignment vertical="top"/>
    </xf>
    <xf numFmtId="49" fontId="7" fillId="5" borderId="11" xfId="0" quotePrefix="1" applyNumberFormat="1" applyFont="1" applyFill="1" applyBorder="1" applyAlignment="1">
      <alignment vertical="center"/>
    </xf>
    <xf numFmtId="49" fontId="7" fillId="12" borderId="10" xfId="0" applyNumberFormat="1" applyFont="1" applyFill="1" applyBorder="1" applyAlignment="1">
      <alignment vertical="top"/>
    </xf>
    <xf numFmtId="164" fontId="8" fillId="3" borderId="4" xfId="0" applyNumberFormat="1" applyFont="1" applyFill="1" applyBorder="1" applyAlignment="1">
      <alignment horizontal="center"/>
    </xf>
    <xf numFmtId="0" fontId="5" fillId="13" borderId="1" xfId="0" applyFont="1" applyFill="1" applyBorder="1" applyAlignment="1">
      <alignment vertical="top" wrapText="1"/>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0" fontId="0" fillId="13" borderId="1" xfId="0" applyFill="1" applyBorder="1" applyAlignment="1">
      <alignment wrapText="1"/>
    </xf>
    <xf numFmtId="0" fontId="0" fillId="13" borderId="1" xfId="0" applyFill="1" applyBorder="1"/>
    <xf numFmtId="0" fontId="0" fillId="13" borderId="1" xfId="0" applyFill="1" applyBorder="1" applyAlignment="1">
      <alignment horizontal="center"/>
    </xf>
    <xf numFmtId="164" fontId="0" fillId="13" borderId="1" xfId="0" applyNumberFormat="1" applyFill="1" applyBorder="1" applyAlignment="1">
      <alignment horizontal="center"/>
    </xf>
    <xf numFmtId="0" fontId="0" fillId="13" borderId="1" xfId="0" applyFill="1" applyBorder="1" applyAlignment="1">
      <alignment horizontal="center" vertical="center"/>
    </xf>
    <xf numFmtId="49" fontId="3" fillId="0" borderId="5" xfId="0" applyNumberFormat="1" applyFont="1" applyBorder="1" applyAlignment="1">
      <alignment horizontal="left" vertical="top"/>
    </xf>
    <xf numFmtId="49" fontId="3" fillId="13" borderId="5" xfId="0" applyNumberFormat="1" applyFont="1" applyFill="1" applyBorder="1" applyAlignment="1">
      <alignment horizontal="left" vertical="top"/>
    </xf>
    <xf numFmtId="49" fontId="0" fillId="0" borderId="27" xfId="0" applyNumberFormat="1" applyBorder="1"/>
    <xf numFmtId="49" fontId="0" fillId="13" borderId="27" xfId="0" applyNumberFormat="1" applyFill="1" applyBorder="1"/>
    <xf numFmtId="49" fontId="0" fillId="13" borderId="27" xfId="0" applyNumberFormat="1" applyFill="1" applyBorder="1" applyAlignment="1">
      <alignment horizontal="left" vertical="top"/>
    </xf>
    <xf numFmtId="164" fontId="0" fillId="0" borderId="6" xfId="0" applyNumberFormat="1" applyBorder="1" applyAlignment="1">
      <alignment horizontal="center"/>
    </xf>
    <xf numFmtId="164" fontId="0" fillId="13" borderId="6" xfId="0" applyNumberFormat="1" applyFill="1" applyBorder="1" applyAlignment="1">
      <alignment horizontal="center"/>
    </xf>
    <xf numFmtId="49" fontId="3" fillId="0" borderId="3" xfId="0" applyNumberFormat="1" applyFont="1" applyBorder="1" applyAlignment="1">
      <alignment horizontal="left" vertical="top"/>
    </xf>
    <xf numFmtId="0" fontId="3" fillId="0" borderId="28" xfId="0" applyFont="1" applyBorder="1" applyAlignment="1">
      <alignment horizontal="left" vertical="top"/>
    </xf>
    <xf numFmtId="0" fontId="5" fillId="0" borderId="28" xfId="0" applyFont="1" applyBorder="1" applyAlignment="1">
      <alignment vertical="top" wrapText="1"/>
    </xf>
    <xf numFmtId="0" fontId="5" fillId="0" borderId="29" xfId="0" applyFont="1" applyBorder="1" applyAlignment="1">
      <alignment vertical="top" wrapText="1"/>
    </xf>
    <xf numFmtId="49" fontId="0" fillId="0" borderId="8" xfId="0" applyNumberFormat="1" applyBorder="1"/>
    <xf numFmtId="0" fontId="0" fillId="0" borderId="2" xfId="0" applyBorder="1"/>
    <xf numFmtId="164" fontId="5" fillId="13" borderId="6" xfId="0" applyNumberFormat="1" applyFont="1" applyFill="1" applyBorder="1" applyAlignment="1">
      <alignment vertical="top" wrapText="1"/>
    </xf>
    <xf numFmtId="164" fontId="0" fillId="13" borderId="6" xfId="0" applyNumberFormat="1" applyFill="1" applyBorder="1"/>
    <xf numFmtId="164" fontId="0" fillId="0" borderId="30" xfId="0" applyNumberFormat="1" applyBorder="1"/>
    <xf numFmtId="164" fontId="0" fillId="13" borderId="6" xfId="0" applyNumberFormat="1" applyFill="1" applyBorder="1" applyAlignment="1">
      <alignment horizontal="center" vertical="center"/>
    </xf>
    <xf numFmtId="164" fontId="0" fillId="13" borderId="1" xfId="0" applyNumberFormat="1" applyFill="1" applyBorder="1" applyAlignment="1">
      <alignment horizontal="center" vertical="center"/>
    </xf>
    <xf numFmtId="0" fontId="9" fillId="8" borderId="21" xfId="0" applyFont="1" applyFill="1" applyBorder="1" applyAlignment="1">
      <alignment horizontal="left" vertical="center"/>
    </xf>
    <xf numFmtId="0" fontId="0" fillId="8" borderId="22" xfId="0" applyFill="1" applyBorder="1" applyAlignment="1">
      <alignment horizontal="left" vertical="center"/>
    </xf>
    <xf numFmtId="0" fontId="0" fillId="8" borderId="23" xfId="0" applyFill="1" applyBorder="1" applyAlignment="1">
      <alignment horizontal="left" vertical="center"/>
    </xf>
    <xf numFmtId="0" fontId="0" fillId="8" borderId="24" xfId="0" applyFill="1" applyBorder="1" applyAlignment="1">
      <alignment horizontal="left" vertical="center"/>
    </xf>
    <xf numFmtId="0" fontId="0" fillId="8" borderId="0" xfId="0" applyFill="1" applyAlignment="1">
      <alignment horizontal="left" vertical="center"/>
    </xf>
    <xf numFmtId="0" fontId="0" fillId="8" borderId="25" xfId="0" applyFill="1" applyBorder="1" applyAlignment="1">
      <alignment horizontal="left" vertical="center"/>
    </xf>
    <xf numFmtId="0" fontId="0" fillId="8" borderId="26" xfId="0" applyFill="1" applyBorder="1" applyAlignment="1">
      <alignment horizontal="left" vertical="center"/>
    </xf>
    <xf numFmtId="0" fontId="0" fillId="8" borderId="19" xfId="0" applyFill="1" applyBorder="1" applyAlignment="1">
      <alignment horizontal="left" vertical="center"/>
    </xf>
    <xf numFmtId="0" fontId="0" fillId="8" borderId="20" xfId="0" applyFill="1" applyBorder="1" applyAlignment="1">
      <alignment horizontal="left" vertical="center"/>
    </xf>
    <xf numFmtId="0" fontId="9" fillId="11" borderId="14" xfId="0" applyFont="1" applyFill="1" applyBorder="1" applyAlignment="1">
      <alignment horizontal="center" vertical="center"/>
    </xf>
    <xf numFmtId="0" fontId="9" fillId="11" borderId="15" xfId="0" applyFont="1" applyFill="1" applyBorder="1" applyAlignment="1">
      <alignment horizontal="center"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9" borderId="21" xfId="0" applyFill="1" applyBorder="1" applyAlignment="1">
      <alignment vertical="center" wrapText="1"/>
    </xf>
    <xf numFmtId="0" fontId="0" fillId="9" borderId="22" xfId="0" applyFill="1" applyBorder="1" applyAlignment="1">
      <alignment vertical="center" wrapText="1"/>
    </xf>
    <xf numFmtId="0" fontId="0" fillId="9" borderId="23" xfId="0" applyFill="1" applyBorder="1" applyAlignment="1">
      <alignment vertical="center" wrapText="1"/>
    </xf>
    <xf numFmtId="0" fontId="0" fillId="9" borderId="24" xfId="0" applyFill="1" applyBorder="1" applyAlignment="1">
      <alignment vertical="center" wrapText="1"/>
    </xf>
    <xf numFmtId="0" fontId="0" fillId="9" borderId="0" xfId="0" applyFill="1" applyAlignment="1">
      <alignment vertical="center" wrapText="1"/>
    </xf>
    <xf numFmtId="0" fontId="0" fillId="9" borderId="25" xfId="0" applyFill="1" applyBorder="1" applyAlignment="1">
      <alignment vertical="center" wrapText="1"/>
    </xf>
    <xf numFmtId="0" fontId="0" fillId="9" borderId="26" xfId="0" applyFill="1" applyBorder="1" applyAlignment="1">
      <alignment vertical="center" wrapText="1"/>
    </xf>
    <xf numFmtId="0" fontId="0" fillId="9" borderId="19" xfId="0" applyFill="1" applyBorder="1" applyAlignment="1">
      <alignment vertical="center" wrapText="1"/>
    </xf>
    <xf numFmtId="0" fontId="0" fillId="9" borderId="20" xfId="0" applyFill="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9" fillId="4" borderId="21" xfId="0" applyFont="1" applyFill="1" applyBorder="1" applyAlignment="1">
      <alignment vertical="center" wrapText="1"/>
    </xf>
    <xf numFmtId="0" fontId="9" fillId="4" borderId="22" xfId="0" applyFont="1" applyFill="1" applyBorder="1" applyAlignment="1">
      <alignment vertical="center" wrapText="1"/>
    </xf>
    <xf numFmtId="0" fontId="0" fillId="4" borderId="22" xfId="0" applyFill="1" applyBorder="1"/>
    <xf numFmtId="0" fontId="0" fillId="4" borderId="23" xfId="0" applyFill="1" applyBorder="1"/>
    <xf numFmtId="0" fontId="9" fillId="4" borderId="24" xfId="0" applyFont="1" applyFill="1" applyBorder="1" applyAlignment="1">
      <alignment vertical="center" wrapText="1"/>
    </xf>
    <xf numFmtId="0" fontId="9" fillId="4" borderId="0" xfId="0" applyFont="1" applyFill="1" applyAlignment="1">
      <alignment vertical="center" wrapText="1"/>
    </xf>
    <xf numFmtId="0" fontId="0" fillId="4" borderId="0" xfId="0" applyFill="1"/>
    <xf numFmtId="0" fontId="0" fillId="4" borderId="25" xfId="0" applyFill="1" applyBorder="1"/>
    <xf numFmtId="0" fontId="9" fillId="4" borderId="26" xfId="0" applyFont="1" applyFill="1" applyBorder="1" applyAlignment="1">
      <alignment vertical="center"/>
    </xf>
    <xf numFmtId="0" fontId="9" fillId="4" borderId="19" xfId="0" applyFont="1" applyFill="1" applyBorder="1" applyAlignment="1">
      <alignment vertical="center"/>
    </xf>
    <xf numFmtId="0" fontId="0" fillId="4" borderId="19" xfId="0" applyFill="1" applyBorder="1"/>
    <xf numFmtId="0" fontId="0" fillId="4" borderId="20" xfId="0" applyFill="1" applyBorder="1"/>
    <xf numFmtId="0" fontId="11" fillId="10" borderId="21"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22" xfId="0" applyFont="1" applyFill="1" applyBorder="1"/>
    <xf numFmtId="0" fontId="12" fillId="10" borderId="23" xfId="0" applyFont="1" applyFill="1" applyBorder="1"/>
    <xf numFmtId="0" fontId="12" fillId="10" borderId="24" xfId="0" applyFont="1" applyFill="1" applyBorder="1" applyAlignment="1">
      <alignment horizontal="center" vertical="center"/>
    </xf>
    <xf numFmtId="0" fontId="12" fillId="10" borderId="0" xfId="0" applyFont="1" applyFill="1" applyAlignment="1">
      <alignment horizontal="center" vertical="center"/>
    </xf>
    <xf numFmtId="0" fontId="12" fillId="10" borderId="0" xfId="0" applyFont="1" applyFill="1"/>
    <xf numFmtId="0" fontId="12" fillId="10" borderId="25" xfId="0" applyFont="1" applyFill="1" applyBorder="1"/>
    <xf numFmtId="0" fontId="12" fillId="10" borderId="26" xfId="0" applyFont="1" applyFill="1" applyBorder="1" applyAlignment="1">
      <alignment horizontal="center" vertical="center"/>
    </xf>
    <xf numFmtId="0" fontId="12" fillId="10" borderId="19" xfId="0" applyFont="1" applyFill="1" applyBorder="1" applyAlignment="1">
      <alignment horizontal="center" vertical="center"/>
    </xf>
    <xf numFmtId="0" fontId="12" fillId="10" borderId="19" xfId="0" applyFont="1" applyFill="1" applyBorder="1"/>
    <xf numFmtId="0" fontId="12" fillId="10" borderId="20" xfId="0" applyFont="1" applyFill="1" applyBorder="1"/>
    <xf numFmtId="0" fontId="2" fillId="0" borderId="0" xfId="0" applyFont="1" applyAlignment="1">
      <alignment horizontal="center" vertical="center" wrapText="1"/>
    </xf>
    <xf numFmtId="16" fontId="8" fillId="4" borderId="1" xfId="0" applyNumberFormat="1" applyFont="1" applyFill="1" applyBorder="1" applyAlignment="1">
      <alignment vertical="top"/>
    </xf>
  </cellXfs>
  <cellStyles count="2">
    <cellStyle name="Standard" xfId="0" builtinId="0"/>
    <cellStyle name="Währung" xfId="1" builtinId="4"/>
  </cellStyles>
  <dxfs count="26">
    <dxf>
      <numFmt numFmtId="164" formatCode="#,##0.00\ &quot;€&quot;"/>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21" formatCode="dd/\ mmm"/>
      <fill>
        <patternFill patternType="solid">
          <fgColor indexed="64"/>
          <bgColor theme="6"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theme="4" tint="0.39997558519241921"/>
        </bottom>
      </border>
    </dxf>
    <dxf>
      <font>
        <b val="0"/>
        <i val="0"/>
        <strike val="0"/>
        <condense val="0"/>
        <extend val="0"/>
        <outline val="0"/>
        <shadow val="0"/>
        <u val="none"/>
        <vertAlign val="baseline"/>
        <sz val="16"/>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21" formatCode="dd/\ mmm"/>
      <fill>
        <patternFill patternType="solid">
          <fgColor indexed="64"/>
          <bgColor theme="6"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numFmt numFmtId="164" formatCode="#,##0.00\ &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font>
        <b/>
        <strike val="0"/>
        <outline val="0"/>
        <shadow val="0"/>
        <u val="none"/>
        <vertAlign val="baseline"/>
        <sz val="16"/>
        <color theme="0"/>
        <name val="Calibri"/>
        <family val="2"/>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238207</xdr:colOff>
      <xdr:row>45</xdr:row>
      <xdr:rowOff>28247</xdr:rowOff>
    </xdr:from>
    <xdr:to>
      <xdr:col>9</xdr:col>
      <xdr:colOff>468274</xdr:colOff>
      <xdr:row>64</xdr:row>
      <xdr:rowOff>27493</xdr:rowOff>
    </xdr:to>
    <xdr:pic>
      <xdr:nvPicPr>
        <xdr:cNvPr id="17" name="Grafik 16">
          <a:extLst>
            <a:ext uri="{FF2B5EF4-FFF2-40B4-BE49-F238E27FC236}">
              <a16:creationId xmlns:a16="http://schemas.microsoft.com/office/drawing/2014/main" id="{AC33D088-50A4-6C79-4022-06804BA6AAA9}"/>
            </a:ext>
          </a:extLst>
        </xdr:cNvPr>
        <xdr:cNvPicPr>
          <a:picLocks noChangeAspect="1" noChangeArrowheads="1"/>
        </xdr:cNvPicPr>
      </xdr:nvPicPr>
      <xdr:blipFill>
        <a:blip xmlns:r="http://schemas.openxmlformats.org/officeDocument/2006/relationships" r:embed="rId1" cstate="print">
          <a:alphaModFix amt="80000"/>
          <a:extLst>
            <a:ext uri="{28A0092B-C50C-407E-A947-70E740481C1C}">
              <a14:useLocalDpi xmlns:a14="http://schemas.microsoft.com/office/drawing/2010/main" val="0"/>
            </a:ext>
          </a:extLst>
        </a:blip>
        <a:srcRect/>
        <a:stretch>
          <a:fillRect/>
        </a:stretch>
      </xdr:blipFill>
      <xdr:spPr bwMode="auto">
        <a:xfrm>
          <a:off x="2687493" y="8749189"/>
          <a:ext cx="5598703" cy="3524733"/>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180975</xdr:rowOff>
    </xdr:from>
    <xdr:to>
      <xdr:col>1</xdr:col>
      <xdr:colOff>491012</xdr:colOff>
      <xdr:row>4</xdr:row>
      <xdr:rowOff>180975</xdr:rowOff>
    </xdr:to>
    <xdr:pic>
      <xdr:nvPicPr>
        <xdr:cNvPr id="15" name="Grafik 14">
          <a:extLst>
            <a:ext uri="{FF2B5EF4-FFF2-40B4-BE49-F238E27FC236}">
              <a16:creationId xmlns:a16="http://schemas.microsoft.com/office/drawing/2014/main" id="{BF2F0132-AA49-DFB1-7849-C6D16955D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80975"/>
          <a:ext cx="20097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256442</xdr:colOff>
      <xdr:row>0</xdr:row>
      <xdr:rowOff>512884</xdr:rowOff>
    </xdr:from>
    <xdr:to>
      <xdr:col>1</xdr:col>
      <xdr:colOff>2698263</xdr:colOff>
      <xdr:row>0</xdr:row>
      <xdr:rowOff>1059466</xdr:rowOff>
    </xdr:to>
    <xdr:pic>
      <xdr:nvPicPr>
        <xdr:cNvPr id="5" name="Grafik 4">
          <a:extLst>
            <a:ext uri="{FF2B5EF4-FFF2-40B4-BE49-F238E27FC236}">
              <a16:creationId xmlns:a16="http://schemas.microsoft.com/office/drawing/2014/main" id="{D7F4F634-E400-9300-AF11-04F12FC3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442" y="512884"/>
          <a:ext cx="4115290" cy="540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3E58B93-FA1C-415F-BEB0-D8A08BE49A85}" name="Tabelle917" displayName="Tabelle917" ref="A43:I47" totalsRowShown="0" headerRowDxfId="25" headerRowBorderDxfId="24" totalsRowBorderDxfId="23">
  <tableColumns count="9">
    <tableColumn id="1" xr3:uid="{B72B44B1-8023-4362-A47A-8888A60EA8E2}" name="Titel" dataDxfId="22"/>
    <tableColumn id="2" xr3:uid="{AA3F5F73-72C7-4BC3-8E60-37DFFB66F4BB}" name="Titelname"/>
    <tableColumn id="3" xr3:uid="{1BF326CA-9A41-479B-A1D6-E755F59D197C}" name="Spalte1" dataDxfId="21"/>
    <tableColumn id="4" xr3:uid="{E4E4802E-E0A0-4C77-BBC2-CB738547569A}" name="Spalte4" dataDxfId="20"/>
    <tableColumn id="5" xr3:uid="{20D86209-0264-4773-A46C-57C78B158122}" name="Spalte5" dataDxfId="19"/>
    <tableColumn id="6" xr3:uid="{0FBCAD1C-7701-4879-AD28-9244834A1672}" name="Spalte6" dataDxfId="18"/>
    <tableColumn id="7" xr3:uid="{81FB8C8C-074B-4205-9E04-BE22D108F66B}" name="Spalte3" dataDxfId="17"/>
    <tableColumn id="8" xr3:uid="{FB7AF379-1FC1-40B0-A523-5F5D8544500D}" name="Spalte2" dataDxfId="16">
      <calculatedColumnFormula>#REF!</calculatedColumnFormula>
    </tableColumn>
    <tableColumn id="9" xr3:uid="{69D0FA06-7CB8-4EA1-A23B-097F3E28BCB5}" name="Gesamtpreis"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3CBD35-7D42-4E93-B588-512A64D806DA}" name="Tabelle17" displayName="Tabelle17" ref="A4:H27" totalsRowShown="0" headerRowDxfId="14">
  <tableColumns count="8">
    <tableColumn id="1" xr3:uid="{12879396-0097-464C-AF85-AC780E95EF68}" name="Pos." dataDxfId="13"/>
    <tableColumn id="11" xr3:uid="{76974B5F-846E-4772-933B-D61B07419458}" name="Bezeichnung Position" dataDxfId="12"/>
    <tableColumn id="2" xr3:uid="{B0347AA6-2B08-46FD-9239-68C439825E09}" name="Beschreibung" dataDxfId="11"/>
    <tableColumn id="3" xr3:uid="{F6A5867C-6FE5-4A5E-A7FA-6631EFA99EA3}" name="Angaben des Bieters" dataDxfId="10"/>
    <tableColumn id="4" xr3:uid="{71F9A893-F6B0-4CCA-B465-8AB1BC0BEF95}" name="Anzahl" dataDxfId="9"/>
    <tableColumn id="5" xr3:uid="{5633800B-7706-4335-ACC5-5555498C0FAB}" name="Art der Beschaffung" dataDxfId="8"/>
    <tableColumn id="7" xr3:uid="{1C6D64AA-A36E-43D7-BBB2-903D02076CFD}" name="Einzelpreis_x000a_ (einmalig/jährlich)" dataDxfId="7"/>
    <tableColumn id="8" xr3:uid="{D59A8D49-B980-4A90-BAB3-06316CE92E3F}" name="Gesamtpreis"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E1C251-B289-4375-9BD7-6B47392E6BB4}" name="Tabelle1" displayName="Tabelle1" ref="A30:H38" totalsRowShown="0" headerRowDxfId="5" tableBorderDxfId="4">
  <autoFilter ref="A30:H38" xr:uid="{83E1C251-B289-4375-9BD7-6B47392E6BB4}"/>
  <tableColumns count="8">
    <tableColumn id="1" xr3:uid="{E17E3E28-A572-4C48-A4C1-0D90301D9F0A}" name="Pos."/>
    <tableColumn id="2" xr3:uid="{15E60E65-E121-4601-8AFD-5CE2556E8D0D}" name="Bezeichnung Position" dataDxfId="3"/>
    <tableColumn id="3" xr3:uid="{91B3F9F6-F52C-4930-A59B-70D5C4CE9FE8}" name="Beschreibung" dataDxfId="2"/>
    <tableColumn id="4" xr3:uid="{B75E31BB-7ED4-4FFE-87EB-C20FDA415CFD}" name="Angaben des Bieters" dataDxfId="1"/>
    <tableColumn id="5" xr3:uid="{64C2C75D-9393-49D8-B7C8-57247F45BD0D}" name="Anzahl"/>
    <tableColumn id="6" xr3:uid="{8DBE4095-4FF4-4DFE-836F-C051E1EF124F}" name="Art der Beschaffung"/>
    <tableColumn id="7" xr3:uid="{7A98B19C-B13C-43E4-AD1E-A5F95BB5DED3}" name="Einzelpreis _x000a_(einmalig/stündlich)"/>
    <tableColumn id="8" xr3:uid="{8CCC3CBB-38FB-486A-9C93-ACC2ACC41F53}" name="Gesamtpreis" dataDxfId="0">
      <calculatedColumnFormula>Tabelle1[[#This Row],[Einzelpreis 
(einmalig/stündlich)]]*Tabelle1[[#This Row],[Anzahl]]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80F8-C52C-4622-B6A9-B74114B46017}">
  <dimension ref="A7:L43"/>
  <sheetViews>
    <sheetView tabSelected="1" topLeftCell="A12" zoomScale="115" zoomScaleNormal="115" workbookViewId="0">
      <selection activeCell="A18" sqref="A18"/>
    </sheetView>
  </sheetViews>
  <sheetFormatPr baseColWidth="10" defaultRowHeight="14.5" x14ac:dyDescent="0.35"/>
  <cols>
    <col min="1" max="1" width="24" customWidth="1"/>
  </cols>
  <sheetData>
    <row r="7" spans="1:12" ht="15" thickBot="1" x14ac:dyDescent="0.4"/>
    <row r="8" spans="1:12" ht="15" customHeight="1" x14ac:dyDescent="0.35">
      <c r="A8" s="131" t="s">
        <v>22</v>
      </c>
      <c r="B8" s="132"/>
      <c r="C8" s="132"/>
      <c r="D8" s="132"/>
      <c r="E8" s="132"/>
      <c r="F8" s="132"/>
      <c r="G8" s="132"/>
      <c r="H8" s="132"/>
      <c r="I8" s="132"/>
      <c r="J8" s="132"/>
      <c r="K8" s="133"/>
      <c r="L8" s="134"/>
    </row>
    <row r="9" spans="1:12" x14ac:dyDescent="0.35">
      <c r="A9" s="135"/>
      <c r="B9" s="136"/>
      <c r="C9" s="136"/>
      <c r="D9" s="136"/>
      <c r="E9" s="136"/>
      <c r="F9" s="136"/>
      <c r="G9" s="136"/>
      <c r="H9" s="136"/>
      <c r="I9" s="136"/>
      <c r="J9" s="136"/>
      <c r="K9" s="137"/>
      <c r="L9" s="138"/>
    </row>
    <row r="10" spans="1:12" x14ac:dyDescent="0.35">
      <c r="A10" s="135"/>
      <c r="B10" s="136"/>
      <c r="C10" s="136"/>
      <c r="D10" s="136"/>
      <c r="E10" s="136"/>
      <c r="F10" s="136"/>
      <c r="G10" s="136"/>
      <c r="H10" s="136"/>
      <c r="I10" s="136"/>
      <c r="J10" s="136"/>
      <c r="K10" s="137"/>
      <c r="L10" s="138"/>
    </row>
    <row r="11" spans="1:12" ht="15" thickBot="1" x14ac:dyDescent="0.4">
      <c r="A11" s="139"/>
      <c r="B11" s="140"/>
      <c r="C11" s="140"/>
      <c r="D11" s="140"/>
      <c r="E11" s="140"/>
      <c r="F11" s="140"/>
      <c r="G11" s="140"/>
      <c r="H11" s="140"/>
      <c r="I11" s="140"/>
      <c r="J11" s="140"/>
      <c r="K11" s="141"/>
      <c r="L11" s="142"/>
    </row>
    <row r="12" spans="1:12" ht="15" thickBot="1" x14ac:dyDescent="0.4"/>
    <row r="13" spans="1:12" ht="15" customHeight="1" x14ac:dyDescent="0.35">
      <c r="A13" s="119" t="s">
        <v>96</v>
      </c>
      <c r="B13" s="120"/>
      <c r="C13" s="120"/>
      <c r="D13" s="120"/>
      <c r="E13" s="120"/>
      <c r="F13" s="120"/>
      <c r="G13" s="120"/>
      <c r="H13" s="120"/>
      <c r="I13" s="120"/>
      <c r="J13" s="120"/>
      <c r="K13" s="121"/>
      <c r="L13" s="122"/>
    </row>
    <row r="14" spans="1:12" x14ac:dyDescent="0.35">
      <c r="A14" s="123"/>
      <c r="B14" s="124"/>
      <c r="C14" s="124"/>
      <c r="D14" s="124"/>
      <c r="E14" s="124"/>
      <c r="F14" s="124"/>
      <c r="G14" s="124"/>
      <c r="H14" s="124"/>
      <c r="I14" s="124"/>
      <c r="J14" s="124"/>
      <c r="K14" s="125"/>
      <c r="L14" s="126"/>
    </row>
    <row r="15" spans="1:12" x14ac:dyDescent="0.35">
      <c r="A15" s="123"/>
      <c r="B15" s="124"/>
      <c r="C15" s="124"/>
      <c r="D15" s="124"/>
      <c r="E15" s="124"/>
      <c r="F15" s="124"/>
      <c r="G15" s="124"/>
      <c r="H15" s="124"/>
      <c r="I15" s="124"/>
      <c r="J15" s="124"/>
      <c r="K15" s="125"/>
      <c r="L15" s="126"/>
    </row>
    <row r="16" spans="1:12" x14ac:dyDescent="0.35">
      <c r="A16" s="123"/>
      <c r="B16" s="124"/>
      <c r="C16" s="124"/>
      <c r="D16" s="124"/>
      <c r="E16" s="124"/>
      <c r="F16" s="124"/>
      <c r="G16" s="124"/>
      <c r="H16" s="124"/>
      <c r="I16" s="124"/>
      <c r="J16" s="124"/>
      <c r="K16" s="125"/>
      <c r="L16" s="126"/>
    </row>
    <row r="17" spans="1:12" ht="15" thickBot="1" x14ac:dyDescent="0.4">
      <c r="A17" s="127"/>
      <c r="B17" s="128"/>
      <c r="C17" s="128"/>
      <c r="D17" s="128"/>
      <c r="E17" s="128"/>
      <c r="F17" s="128"/>
      <c r="G17" s="128"/>
      <c r="H17" s="128"/>
      <c r="I17" s="128"/>
      <c r="J17" s="128"/>
      <c r="K17" s="129"/>
      <c r="L17" s="130"/>
    </row>
    <row r="18" spans="1:12" ht="15" thickBot="1" x14ac:dyDescent="0.4"/>
    <row r="19" spans="1:12" x14ac:dyDescent="0.35">
      <c r="A19" s="101" t="s">
        <v>23</v>
      </c>
      <c r="B19" s="102"/>
      <c r="C19" s="102"/>
      <c r="D19" s="102"/>
      <c r="E19" s="102"/>
      <c r="F19" s="102"/>
      <c r="G19" s="102"/>
      <c r="H19" s="102"/>
      <c r="I19" s="102"/>
      <c r="J19" s="102"/>
      <c r="K19" s="102"/>
      <c r="L19" s="103"/>
    </row>
    <row r="20" spans="1:12" x14ac:dyDescent="0.35">
      <c r="A20" s="104"/>
      <c r="B20" s="105"/>
      <c r="C20" s="105"/>
      <c r="D20" s="105"/>
      <c r="E20" s="105"/>
      <c r="F20" s="105"/>
      <c r="G20" s="105"/>
      <c r="H20" s="105"/>
      <c r="I20" s="105"/>
      <c r="J20" s="105"/>
      <c r="K20" s="105"/>
      <c r="L20" s="106"/>
    </row>
    <row r="21" spans="1:12" x14ac:dyDescent="0.35">
      <c r="A21" s="104"/>
      <c r="B21" s="105"/>
      <c r="C21" s="105"/>
      <c r="D21" s="105"/>
      <c r="E21" s="105"/>
      <c r="F21" s="105"/>
      <c r="G21" s="105"/>
      <c r="H21" s="105"/>
      <c r="I21" s="105"/>
      <c r="J21" s="105"/>
      <c r="K21" s="105"/>
      <c r="L21" s="106"/>
    </row>
    <row r="22" spans="1:12" ht="15" thickBot="1" x14ac:dyDescent="0.4">
      <c r="A22" s="107"/>
      <c r="B22" s="108"/>
      <c r="C22" s="108"/>
      <c r="D22" s="108"/>
      <c r="E22" s="108"/>
      <c r="F22" s="108"/>
      <c r="G22" s="108"/>
      <c r="H22" s="108"/>
      <c r="I22" s="108"/>
      <c r="J22" s="108"/>
      <c r="K22" s="108"/>
      <c r="L22" s="109"/>
    </row>
    <row r="23" spans="1:12" ht="15" thickBot="1" x14ac:dyDescent="0.4"/>
    <row r="24" spans="1:12" x14ac:dyDescent="0.35">
      <c r="A24" s="110" t="s">
        <v>24</v>
      </c>
      <c r="B24" s="111"/>
      <c r="C24" s="111"/>
      <c r="D24" s="111"/>
      <c r="E24" s="111"/>
      <c r="F24" s="111"/>
      <c r="G24" s="111"/>
      <c r="H24" s="111"/>
      <c r="I24" s="111"/>
      <c r="J24" s="111"/>
      <c r="K24" s="111"/>
      <c r="L24" s="112"/>
    </row>
    <row r="25" spans="1:12" x14ac:dyDescent="0.35">
      <c r="A25" s="113"/>
      <c r="B25" s="114"/>
      <c r="C25" s="114"/>
      <c r="D25" s="114"/>
      <c r="E25" s="114"/>
      <c r="F25" s="114"/>
      <c r="G25" s="114"/>
      <c r="H25" s="114"/>
      <c r="I25" s="114"/>
      <c r="J25" s="114"/>
      <c r="K25" s="114"/>
      <c r="L25" s="115"/>
    </row>
    <row r="26" spans="1:12" x14ac:dyDescent="0.35">
      <c r="A26" s="113"/>
      <c r="B26" s="114"/>
      <c r="C26" s="114"/>
      <c r="D26" s="114"/>
      <c r="E26" s="114"/>
      <c r="F26" s="114"/>
      <c r="G26" s="114"/>
      <c r="H26" s="114"/>
      <c r="I26" s="114"/>
      <c r="J26" s="114"/>
      <c r="K26" s="114"/>
      <c r="L26" s="115"/>
    </row>
    <row r="27" spans="1:12" ht="15" thickBot="1" x14ac:dyDescent="0.4">
      <c r="A27" s="116"/>
      <c r="B27" s="117"/>
      <c r="C27" s="117"/>
      <c r="D27" s="117"/>
      <c r="E27" s="117"/>
      <c r="F27" s="117"/>
      <c r="G27" s="117"/>
      <c r="H27" s="117"/>
      <c r="I27" s="117"/>
      <c r="J27" s="117"/>
      <c r="K27" s="117"/>
      <c r="L27" s="118"/>
    </row>
    <row r="28" spans="1:12" ht="15" thickBot="1" x14ac:dyDescent="0.4"/>
    <row r="29" spans="1:12" x14ac:dyDescent="0.35">
      <c r="A29" s="110" t="s">
        <v>25</v>
      </c>
      <c r="B29" s="111"/>
      <c r="C29" s="111"/>
      <c r="D29" s="111"/>
      <c r="E29" s="111"/>
      <c r="F29" s="111"/>
      <c r="G29" s="111"/>
      <c r="H29" s="111"/>
      <c r="I29" s="111"/>
      <c r="J29" s="111"/>
      <c r="K29" s="111"/>
      <c r="L29" s="112"/>
    </row>
    <row r="30" spans="1:12" x14ac:dyDescent="0.35">
      <c r="A30" s="113"/>
      <c r="B30" s="114"/>
      <c r="C30" s="114"/>
      <c r="D30" s="114"/>
      <c r="E30" s="114"/>
      <c r="F30" s="114"/>
      <c r="G30" s="114"/>
      <c r="H30" s="114"/>
      <c r="I30" s="114"/>
      <c r="J30" s="114"/>
      <c r="K30" s="114"/>
      <c r="L30" s="115"/>
    </row>
    <row r="31" spans="1:12" x14ac:dyDescent="0.35">
      <c r="A31" s="113"/>
      <c r="B31" s="114"/>
      <c r="C31" s="114"/>
      <c r="D31" s="114"/>
      <c r="E31" s="114"/>
      <c r="F31" s="114"/>
      <c r="G31" s="114"/>
      <c r="H31" s="114"/>
      <c r="I31" s="114"/>
      <c r="J31" s="114"/>
      <c r="K31" s="114"/>
      <c r="L31" s="115"/>
    </row>
    <row r="32" spans="1:12" ht="15" thickBot="1" x14ac:dyDescent="0.4">
      <c r="A32" s="116"/>
      <c r="B32" s="117"/>
      <c r="C32" s="117"/>
      <c r="D32" s="117"/>
      <c r="E32" s="117"/>
      <c r="F32" s="117"/>
      <c r="G32" s="117"/>
      <c r="H32" s="117"/>
      <c r="I32" s="117"/>
      <c r="J32" s="117"/>
      <c r="K32" s="117"/>
      <c r="L32" s="118"/>
    </row>
    <row r="33" spans="1:12" ht="15" thickBot="1" x14ac:dyDescent="0.4"/>
    <row r="34" spans="1:12" ht="20.5" customHeight="1" x14ac:dyDescent="0.35">
      <c r="A34" s="20" t="s">
        <v>16</v>
      </c>
      <c r="B34" s="95" t="s">
        <v>2</v>
      </c>
      <c r="C34" s="95"/>
      <c r="D34" s="95"/>
      <c r="E34" s="95"/>
      <c r="F34" s="95"/>
      <c r="G34" s="95"/>
      <c r="H34" s="95"/>
      <c r="I34" s="95"/>
      <c r="J34" s="95"/>
      <c r="K34" s="95"/>
      <c r="L34" s="96"/>
    </row>
    <row r="35" spans="1:12" ht="20.5" customHeight="1" x14ac:dyDescent="0.35">
      <c r="A35" s="21" t="s">
        <v>26</v>
      </c>
      <c r="B35" s="97" t="s">
        <v>30</v>
      </c>
      <c r="C35" s="97"/>
      <c r="D35" s="97"/>
      <c r="E35" s="97"/>
      <c r="F35" s="97"/>
      <c r="G35" s="97"/>
      <c r="H35" s="97"/>
      <c r="I35" s="97"/>
      <c r="J35" s="97"/>
      <c r="K35" s="97"/>
      <c r="L35" s="98"/>
    </row>
    <row r="36" spans="1:12" ht="20.5" customHeight="1" x14ac:dyDescent="0.35">
      <c r="A36" s="23" t="s">
        <v>27</v>
      </c>
      <c r="B36" s="97" t="s">
        <v>31</v>
      </c>
      <c r="C36" s="97"/>
      <c r="D36" s="97"/>
      <c r="E36" s="97"/>
      <c r="F36" s="97"/>
      <c r="G36" s="97"/>
      <c r="H36" s="97"/>
      <c r="I36" s="97"/>
      <c r="J36" s="97"/>
      <c r="K36" s="97"/>
      <c r="L36" s="98"/>
    </row>
    <row r="37" spans="1:12" ht="20.5" customHeight="1" x14ac:dyDescent="0.35">
      <c r="A37" s="24" t="s">
        <v>28</v>
      </c>
      <c r="B37" s="97" t="s">
        <v>32</v>
      </c>
      <c r="C37" s="97"/>
      <c r="D37" s="97"/>
      <c r="E37" s="97"/>
      <c r="F37" s="97"/>
      <c r="G37" s="97"/>
      <c r="H37" s="97"/>
      <c r="I37" s="97"/>
      <c r="J37" s="97"/>
      <c r="K37" s="97"/>
      <c r="L37" s="98"/>
    </row>
    <row r="38" spans="1:12" ht="20.5" customHeight="1" thickBot="1" x14ac:dyDescent="0.4">
      <c r="A38" s="22" t="s">
        <v>29</v>
      </c>
      <c r="B38" s="99" t="s">
        <v>33</v>
      </c>
      <c r="C38" s="99"/>
      <c r="D38" s="99"/>
      <c r="E38" s="99"/>
      <c r="F38" s="99"/>
      <c r="G38" s="99"/>
      <c r="H38" s="99"/>
      <c r="I38" s="99"/>
      <c r="J38" s="99"/>
      <c r="K38" s="99"/>
      <c r="L38" s="100"/>
    </row>
    <row r="39" spans="1:12" ht="15" thickBot="1" x14ac:dyDescent="0.4"/>
    <row r="40" spans="1:12" x14ac:dyDescent="0.35">
      <c r="A40" s="86" t="s">
        <v>63</v>
      </c>
      <c r="B40" s="87"/>
      <c r="C40" s="87"/>
      <c r="D40" s="87"/>
      <c r="E40" s="87"/>
      <c r="F40" s="87"/>
      <c r="G40" s="87"/>
      <c r="H40" s="87"/>
      <c r="I40" s="87"/>
      <c r="J40" s="87"/>
      <c r="K40" s="87"/>
      <c r="L40" s="88"/>
    </row>
    <row r="41" spans="1:12" x14ac:dyDescent="0.35">
      <c r="A41" s="89"/>
      <c r="B41" s="90"/>
      <c r="C41" s="90"/>
      <c r="D41" s="90"/>
      <c r="E41" s="90"/>
      <c r="F41" s="90"/>
      <c r="G41" s="90"/>
      <c r="H41" s="90"/>
      <c r="I41" s="90"/>
      <c r="J41" s="90"/>
      <c r="K41" s="90"/>
      <c r="L41" s="91"/>
    </row>
    <row r="42" spans="1:12" x14ac:dyDescent="0.35">
      <c r="A42" s="89"/>
      <c r="B42" s="90"/>
      <c r="C42" s="90"/>
      <c r="D42" s="90"/>
      <c r="E42" s="90"/>
      <c r="F42" s="90"/>
      <c r="G42" s="90"/>
      <c r="H42" s="90"/>
      <c r="I42" s="90"/>
      <c r="J42" s="90"/>
      <c r="K42" s="90"/>
      <c r="L42" s="91"/>
    </row>
    <row r="43" spans="1:12" ht="15" thickBot="1" x14ac:dyDescent="0.4">
      <c r="A43" s="92"/>
      <c r="B43" s="93"/>
      <c r="C43" s="93"/>
      <c r="D43" s="93"/>
      <c r="E43" s="93"/>
      <c r="F43" s="93"/>
      <c r="G43" s="93"/>
      <c r="H43" s="93"/>
      <c r="I43" s="93"/>
      <c r="J43" s="93"/>
      <c r="K43" s="93"/>
      <c r="L43" s="94"/>
    </row>
  </sheetData>
  <mergeCells count="11">
    <mergeCell ref="A19:L22"/>
    <mergeCell ref="A24:L27"/>
    <mergeCell ref="A13:L17"/>
    <mergeCell ref="A8:L11"/>
    <mergeCell ref="A29:L32"/>
    <mergeCell ref="A40:L43"/>
    <mergeCell ref="B34:L34"/>
    <mergeCell ref="B35:L35"/>
    <mergeCell ref="B36:L36"/>
    <mergeCell ref="B37:L37"/>
    <mergeCell ref="B38:L38"/>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A832-956E-4247-8FFC-576C6018D904}">
  <sheetPr>
    <tabColor rgb="FF0070C0"/>
  </sheetPr>
  <dimension ref="A1:I65"/>
  <sheetViews>
    <sheetView topLeftCell="A26" zoomScale="115" zoomScaleNormal="115" workbookViewId="0">
      <selection activeCell="C27" sqref="C27"/>
    </sheetView>
  </sheetViews>
  <sheetFormatPr baseColWidth="10" defaultColWidth="11.453125" defaultRowHeight="14.5" x14ac:dyDescent="0.35"/>
  <cols>
    <col min="1" max="1" width="25.1796875" style="48" customWidth="1"/>
    <col min="2" max="2" width="57.453125" customWidth="1"/>
    <col min="3" max="3" width="48.26953125" customWidth="1"/>
    <col min="4" max="4" width="28.54296875" customWidth="1"/>
    <col min="5" max="5" width="30.81640625" customWidth="1"/>
    <col min="6" max="6" width="30.54296875" customWidth="1"/>
    <col min="7" max="7" width="43.1796875" customWidth="1"/>
    <col min="8" max="8" width="32.54296875" customWidth="1"/>
    <col min="9" max="9" width="34.1796875" customWidth="1"/>
    <col min="10" max="11" width="34.26953125" customWidth="1"/>
    <col min="12" max="13" width="34.1796875" customWidth="1"/>
  </cols>
  <sheetData>
    <row r="1" spans="1:8" ht="85.5" customHeight="1" x14ac:dyDescent="0.35"/>
    <row r="2" spans="1:8" ht="30" customHeight="1" x14ac:dyDescent="0.5">
      <c r="A2" s="143" t="s">
        <v>52</v>
      </c>
      <c r="B2" s="143"/>
      <c r="C2" s="1" t="s">
        <v>0</v>
      </c>
    </row>
    <row r="3" spans="1:8" ht="78" hidden="1" customHeight="1" x14ac:dyDescent="0.35">
      <c r="A3" s="49" t="s">
        <v>15</v>
      </c>
    </row>
    <row r="4" spans="1:8" ht="69.75" customHeight="1" x14ac:dyDescent="0.35">
      <c r="A4" s="50" t="s">
        <v>1</v>
      </c>
      <c r="B4" s="11" t="s">
        <v>16</v>
      </c>
      <c r="C4" s="2" t="s">
        <v>2</v>
      </c>
      <c r="D4" s="2" t="s">
        <v>3</v>
      </c>
      <c r="E4" s="2" t="s">
        <v>4</v>
      </c>
      <c r="F4" s="2" t="s">
        <v>5</v>
      </c>
      <c r="G4" s="2" t="s">
        <v>88</v>
      </c>
      <c r="H4" s="2" t="s">
        <v>34</v>
      </c>
    </row>
    <row r="5" spans="1:8" ht="21" x14ac:dyDescent="0.35">
      <c r="A5" s="50" t="s">
        <v>53</v>
      </c>
      <c r="B5" s="46"/>
      <c r="C5" s="46"/>
      <c r="D5" s="46"/>
      <c r="E5" s="46"/>
      <c r="F5" s="46"/>
      <c r="G5" s="46"/>
      <c r="H5" s="46"/>
    </row>
    <row r="6" spans="1:8" ht="15.5" x14ac:dyDescent="0.35">
      <c r="A6" s="47" t="s">
        <v>64</v>
      </c>
      <c r="B6" s="12" t="s">
        <v>17</v>
      </c>
      <c r="C6" s="3" t="s">
        <v>37</v>
      </c>
      <c r="D6" s="4"/>
      <c r="E6" s="5">
        <v>1</v>
      </c>
      <c r="F6" s="13" t="s">
        <v>19</v>
      </c>
      <c r="G6" s="6">
        <v>0</v>
      </c>
      <c r="H6" s="25">
        <f>Tabelle17[[#This Row],[Einzelpreis
 (einmalig/jährlich)]]*Tabelle17[[#This Row],[Anzahl]]</f>
        <v>0</v>
      </c>
    </row>
    <row r="7" spans="1:8" ht="15.5" x14ac:dyDescent="0.35">
      <c r="A7" s="47" t="s">
        <v>65</v>
      </c>
      <c r="B7" s="15" t="s">
        <v>17</v>
      </c>
      <c r="C7" s="3" t="s">
        <v>38</v>
      </c>
      <c r="D7" s="4"/>
      <c r="E7" s="5">
        <v>1</v>
      </c>
      <c r="F7" s="14" t="s">
        <v>19</v>
      </c>
      <c r="G7" s="6">
        <v>0</v>
      </c>
      <c r="H7" s="25">
        <f>Tabelle17[[#This Row],[Einzelpreis
 (einmalig/jährlich)]]*Tabelle17[[#This Row],[Anzahl]]</f>
        <v>0</v>
      </c>
    </row>
    <row r="8" spans="1:8" ht="15.5" x14ac:dyDescent="0.35">
      <c r="A8" s="47" t="s">
        <v>66</v>
      </c>
      <c r="B8" s="12" t="s">
        <v>17</v>
      </c>
      <c r="C8" s="3" t="s">
        <v>39</v>
      </c>
      <c r="D8" s="4"/>
      <c r="E8" s="5">
        <v>1</v>
      </c>
      <c r="F8" s="13" t="s">
        <v>19</v>
      </c>
      <c r="G8" s="6">
        <v>0</v>
      </c>
      <c r="H8" s="25">
        <f>Tabelle17[[#This Row],[Einzelpreis
 (einmalig/jährlich)]]*Tabelle17[[#This Row],[Anzahl]]</f>
        <v>0</v>
      </c>
    </row>
    <row r="9" spans="1:8" ht="15.5" x14ac:dyDescent="0.35">
      <c r="A9" s="47" t="s">
        <v>67</v>
      </c>
      <c r="B9" s="15" t="s">
        <v>17</v>
      </c>
      <c r="C9" s="3" t="s">
        <v>40</v>
      </c>
      <c r="D9" s="4"/>
      <c r="E9" s="5">
        <v>1</v>
      </c>
      <c r="F9" s="14" t="s">
        <v>6</v>
      </c>
      <c r="G9" s="6">
        <v>0</v>
      </c>
      <c r="H9" s="25">
        <f>Tabelle17[[#This Row],[Einzelpreis
 (einmalig/jährlich)]]*Tabelle17[[#This Row],[Anzahl]]</f>
        <v>0</v>
      </c>
    </row>
    <row r="10" spans="1:8" ht="15.5" x14ac:dyDescent="0.35">
      <c r="A10" s="47" t="s">
        <v>68</v>
      </c>
      <c r="B10" s="12" t="s">
        <v>48</v>
      </c>
      <c r="C10" s="3" t="s">
        <v>41</v>
      </c>
      <c r="D10" s="4"/>
      <c r="E10" s="5">
        <v>1</v>
      </c>
      <c r="F10" s="13" t="s">
        <v>6</v>
      </c>
      <c r="G10" s="6">
        <v>0</v>
      </c>
      <c r="H10" s="25">
        <f>Tabelle17[[#This Row],[Einzelpreis
 (einmalig/jährlich)]]*Tabelle17[[#This Row],[Anzahl]]</f>
        <v>0</v>
      </c>
    </row>
    <row r="11" spans="1:8" ht="19.5" customHeight="1" x14ac:dyDescent="0.35">
      <c r="A11" s="47" t="s">
        <v>69</v>
      </c>
      <c r="B11" s="15" t="s">
        <v>17</v>
      </c>
      <c r="C11" s="3" t="s">
        <v>42</v>
      </c>
      <c r="D11" s="4"/>
      <c r="E11" s="5">
        <v>1</v>
      </c>
      <c r="F11" s="14" t="s">
        <v>6</v>
      </c>
      <c r="G11" s="6">
        <v>0</v>
      </c>
      <c r="H11" s="25">
        <f>Tabelle17[[#This Row],[Einzelpreis
 (einmalig/jährlich)]]*Tabelle17[[#This Row],[Anzahl]]</f>
        <v>0</v>
      </c>
    </row>
    <row r="12" spans="1:8" ht="15.5" x14ac:dyDescent="0.35">
      <c r="A12" s="47" t="s">
        <v>70</v>
      </c>
      <c r="B12" s="12" t="s">
        <v>48</v>
      </c>
      <c r="C12" s="3" t="s">
        <v>43</v>
      </c>
      <c r="D12" s="4"/>
      <c r="E12" s="5">
        <v>1</v>
      </c>
      <c r="F12" s="13" t="s">
        <v>6</v>
      </c>
      <c r="G12" s="6">
        <v>0</v>
      </c>
      <c r="H12" s="25">
        <f>Tabelle17[[#This Row],[Einzelpreis
 (einmalig/jährlich)]]*Tabelle17[[#This Row],[Anzahl]]</f>
        <v>0</v>
      </c>
    </row>
    <row r="13" spans="1:8" ht="22" customHeight="1" x14ac:dyDescent="0.35">
      <c r="A13" s="47" t="s">
        <v>71</v>
      </c>
      <c r="B13" s="15" t="s">
        <v>48</v>
      </c>
      <c r="C13" s="3" t="s">
        <v>44</v>
      </c>
      <c r="D13" s="4"/>
      <c r="E13" s="5">
        <v>5</v>
      </c>
      <c r="F13" s="14" t="s">
        <v>19</v>
      </c>
      <c r="G13" s="6">
        <v>0</v>
      </c>
      <c r="H13" s="25">
        <f>Tabelle17[[#This Row],[Einzelpreis
 (einmalig/jährlich)]]*Tabelle17[[#This Row],[Anzahl]]</f>
        <v>0</v>
      </c>
    </row>
    <row r="14" spans="1:8" ht="15.5" x14ac:dyDescent="0.35">
      <c r="A14" s="47" t="s">
        <v>72</v>
      </c>
      <c r="B14" s="12" t="s">
        <v>48</v>
      </c>
      <c r="C14" s="3" t="s">
        <v>45</v>
      </c>
      <c r="D14" s="4"/>
      <c r="E14" s="5">
        <v>5</v>
      </c>
      <c r="F14" s="13" t="s">
        <v>19</v>
      </c>
      <c r="G14" s="6">
        <v>0</v>
      </c>
      <c r="H14" s="25">
        <f>Tabelle17[[#This Row],[Einzelpreis
 (einmalig/jährlich)]]*Tabelle17[[#This Row],[Anzahl]]</f>
        <v>0</v>
      </c>
    </row>
    <row r="15" spans="1:8" ht="20.5" customHeight="1" x14ac:dyDescent="0.35">
      <c r="A15" s="47" t="s">
        <v>73</v>
      </c>
      <c r="B15" s="15" t="s">
        <v>17</v>
      </c>
      <c r="C15" s="3" t="s">
        <v>46</v>
      </c>
      <c r="D15" s="4"/>
      <c r="E15" s="5">
        <v>1</v>
      </c>
      <c r="F15" s="14" t="s">
        <v>6</v>
      </c>
      <c r="G15" s="6">
        <v>0</v>
      </c>
      <c r="H15" s="25">
        <f>Tabelle17[[#This Row],[Einzelpreis
 (einmalig/jährlich)]]*Tabelle17[[#This Row],[Anzahl]]</f>
        <v>0</v>
      </c>
    </row>
    <row r="16" spans="1:8" ht="23.5" customHeight="1" x14ac:dyDescent="0.35">
      <c r="A16" s="51"/>
      <c r="B16" s="9"/>
      <c r="C16" s="10" t="s">
        <v>14</v>
      </c>
      <c r="D16" s="9"/>
      <c r="E16" s="9"/>
      <c r="F16" s="9"/>
      <c r="G16" s="9"/>
      <c r="H16" s="58">
        <f>SUBTOTAL(109,H5:H15)</f>
        <v>0</v>
      </c>
    </row>
    <row r="17" spans="1:8" ht="21" x14ac:dyDescent="0.35">
      <c r="A17" s="50" t="s">
        <v>54</v>
      </c>
      <c r="B17" s="46"/>
      <c r="C17" s="46"/>
      <c r="D17" s="46"/>
      <c r="E17" s="46"/>
      <c r="F17" s="46"/>
      <c r="G17" s="46"/>
      <c r="H17" s="46"/>
    </row>
    <row r="18" spans="1:8" ht="15.5" x14ac:dyDescent="0.35">
      <c r="A18" s="47" t="s">
        <v>74</v>
      </c>
      <c r="B18" s="12" t="s">
        <v>17</v>
      </c>
      <c r="C18" s="3" t="s">
        <v>47</v>
      </c>
      <c r="D18" s="4"/>
      <c r="E18" s="5">
        <v>1</v>
      </c>
      <c r="F18" s="13" t="s">
        <v>6</v>
      </c>
      <c r="G18" s="6">
        <v>0</v>
      </c>
      <c r="H18" s="25">
        <f>Tabelle17[[#This Row],[Einzelpreis
 (einmalig/jährlich)]]*Tabelle17[[#This Row],[Anzahl]]</f>
        <v>0</v>
      </c>
    </row>
    <row r="19" spans="1:8" ht="15.5" x14ac:dyDescent="0.35">
      <c r="A19" s="47" t="s">
        <v>75</v>
      </c>
      <c r="B19" s="15" t="s">
        <v>48</v>
      </c>
      <c r="C19" s="3" t="s">
        <v>49</v>
      </c>
      <c r="D19" s="4"/>
      <c r="E19" s="5">
        <v>1</v>
      </c>
      <c r="F19" s="14" t="s">
        <v>19</v>
      </c>
      <c r="G19" s="6">
        <v>0</v>
      </c>
      <c r="H19" s="25">
        <f>Tabelle17[[#This Row],[Einzelpreis
 (einmalig/jährlich)]]*Tabelle17[[#This Row],[Anzahl]]</f>
        <v>0</v>
      </c>
    </row>
    <row r="20" spans="1:8" ht="15.5" x14ac:dyDescent="0.35">
      <c r="A20" s="47" t="s">
        <v>79</v>
      </c>
      <c r="B20" s="12" t="s">
        <v>18</v>
      </c>
      <c r="C20" s="3" t="s">
        <v>50</v>
      </c>
      <c r="D20" s="4"/>
      <c r="E20" s="5">
        <v>1</v>
      </c>
      <c r="F20" s="13" t="s">
        <v>6</v>
      </c>
      <c r="G20" s="6">
        <v>0</v>
      </c>
      <c r="H20" s="25">
        <f>Tabelle17[[#This Row],[Einzelpreis
 (einmalig/jährlich)]]*Tabelle17[[#This Row],[Anzahl]]</f>
        <v>0</v>
      </c>
    </row>
    <row r="21" spans="1:8" ht="15.5" x14ac:dyDescent="0.35">
      <c r="A21" s="47" t="s">
        <v>80</v>
      </c>
      <c r="B21" s="15" t="s">
        <v>18</v>
      </c>
      <c r="C21" s="3" t="s">
        <v>49</v>
      </c>
      <c r="D21" s="4"/>
      <c r="E21" s="5">
        <v>1</v>
      </c>
      <c r="F21" s="14" t="s">
        <v>19</v>
      </c>
      <c r="G21" s="6">
        <v>0</v>
      </c>
      <c r="H21" s="25">
        <f>Tabelle17[[#This Row],[Einzelpreis
 (einmalig/jährlich)]]*Tabelle17[[#This Row],[Anzahl]]</f>
        <v>0</v>
      </c>
    </row>
    <row r="22" spans="1:8" ht="15.5" x14ac:dyDescent="0.35">
      <c r="A22" s="47" t="s">
        <v>76</v>
      </c>
      <c r="B22" s="12" t="s">
        <v>48</v>
      </c>
      <c r="C22" s="3" t="s">
        <v>44</v>
      </c>
      <c r="D22" s="4"/>
      <c r="E22" s="5">
        <v>5</v>
      </c>
      <c r="F22" s="13" t="s">
        <v>19</v>
      </c>
      <c r="G22" s="6">
        <v>0</v>
      </c>
      <c r="H22" s="25">
        <f>Tabelle17[[#This Row],[Einzelpreis
 (einmalig/jährlich)]]*Tabelle17[[#This Row],[Anzahl]]</f>
        <v>0</v>
      </c>
    </row>
    <row r="23" spans="1:8" ht="15.5" x14ac:dyDescent="0.35">
      <c r="A23" s="47" t="s">
        <v>77</v>
      </c>
      <c r="B23" s="15" t="s">
        <v>48</v>
      </c>
      <c r="C23" s="3" t="s">
        <v>51</v>
      </c>
      <c r="D23" s="4"/>
      <c r="E23" s="5">
        <v>5</v>
      </c>
      <c r="F23" s="14" t="s">
        <v>19</v>
      </c>
      <c r="G23" s="6">
        <v>0</v>
      </c>
      <c r="H23" s="25">
        <f>Tabelle17[[#This Row],[Einzelpreis
 (einmalig/jährlich)]]*Tabelle17[[#This Row],[Anzahl]]</f>
        <v>0</v>
      </c>
    </row>
    <row r="24" spans="1:8" ht="15.5" x14ac:dyDescent="0.35">
      <c r="A24" s="47" t="s">
        <v>78</v>
      </c>
      <c r="B24" s="12" t="s">
        <v>48</v>
      </c>
      <c r="C24" s="3" t="s">
        <v>46</v>
      </c>
      <c r="D24" s="4"/>
      <c r="E24" s="5">
        <v>1</v>
      </c>
      <c r="F24" s="13" t="s">
        <v>6</v>
      </c>
      <c r="G24" s="6">
        <v>0</v>
      </c>
      <c r="H24" s="25">
        <f>Tabelle17[[#This Row],[Einzelpreis
 (einmalig/jährlich)]]*Tabelle17[[#This Row],[Anzahl]]</f>
        <v>0</v>
      </c>
    </row>
    <row r="25" spans="1:8" ht="15.5" x14ac:dyDescent="0.35">
      <c r="A25" s="47" t="s">
        <v>92</v>
      </c>
      <c r="B25" s="144" t="s">
        <v>48</v>
      </c>
      <c r="C25" s="3" t="s">
        <v>94</v>
      </c>
      <c r="D25" s="4"/>
      <c r="E25" s="5"/>
      <c r="F25" s="13"/>
      <c r="G25" s="6"/>
      <c r="H25" s="25"/>
    </row>
    <row r="26" spans="1:8" ht="15.5" x14ac:dyDescent="0.35">
      <c r="A26" s="47" t="s">
        <v>93</v>
      </c>
      <c r="B26" s="144" t="s">
        <v>48</v>
      </c>
      <c r="C26" s="3" t="s">
        <v>95</v>
      </c>
      <c r="D26" s="4"/>
      <c r="E26" s="5"/>
      <c r="F26" s="13"/>
      <c r="G26" s="6"/>
      <c r="H26" s="25"/>
    </row>
    <row r="27" spans="1:8" ht="15.5" x14ac:dyDescent="0.35">
      <c r="A27" s="51"/>
      <c r="B27" s="9"/>
      <c r="C27" s="10" t="s">
        <v>55</v>
      </c>
      <c r="D27" s="9"/>
      <c r="E27" s="9"/>
      <c r="F27" s="9"/>
      <c r="G27" s="9"/>
      <c r="H27" s="58">
        <f>SUM(H18,H19,H22,H23,H24)</f>
        <v>0</v>
      </c>
    </row>
    <row r="30" spans="1:8" ht="42" x14ac:dyDescent="0.35">
      <c r="A30" s="75" t="s">
        <v>1</v>
      </c>
      <c r="B30" s="76" t="s">
        <v>16</v>
      </c>
      <c r="C30" s="77" t="s">
        <v>2</v>
      </c>
      <c r="D30" s="77" t="s">
        <v>3</v>
      </c>
      <c r="E30" s="77" t="s">
        <v>4</v>
      </c>
      <c r="F30" s="77" t="s">
        <v>5</v>
      </c>
      <c r="G30" s="77" t="s">
        <v>87</v>
      </c>
      <c r="H30" s="78" t="s">
        <v>34</v>
      </c>
    </row>
    <row r="31" spans="1:8" ht="21" x14ac:dyDescent="0.35">
      <c r="A31" s="69" t="s">
        <v>91</v>
      </c>
      <c r="B31" s="59"/>
      <c r="C31" s="59"/>
      <c r="D31" s="59"/>
      <c r="E31" s="59"/>
      <c r="F31" s="59"/>
      <c r="G31" s="59"/>
      <c r="H31" s="81"/>
    </row>
    <row r="32" spans="1:8" ht="15.5" x14ac:dyDescent="0.35">
      <c r="A32" s="70" t="s">
        <v>81</v>
      </c>
      <c r="B32" s="12" t="s">
        <v>85</v>
      </c>
      <c r="C32" s="60" t="s">
        <v>59</v>
      </c>
      <c r="D32" s="60"/>
      <c r="E32" s="61">
        <v>1</v>
      </c>
      <c r="F32" s="61" t="s">
        <v>19</v>
      </c>
      <c r="G32" s="62">
        <v>0</v>
      </c>
      <c r="H32" s="73">
        <f>Tabelle1[[#This Row],[Einzelpreis 
(einmalig/stündlich)]]*Tabelle1[[#This Row],[Anzahl]]</f>
        <v>0</v>
      </c>
    </row>
    <row r="33" spans="1:9" ht="15.5" x14ac:dyDescent="0.35">
      <c r="A33" s="71" t="s">
        <v>82</v>
      </c>
      <c r="B33" s="15" t="s">
        <v>85</v>
      </c>
      <c r="C33" s="63" t="s">
        <v>60</v>
      </c>
      <c r="D33" s="64"/>
      <c r="E33" s="65">
        <v>1</v>
      </c>
      <c r="F33" s="65" t="s">
        <v>19</v>
      </c>
      <c r="G33" s="66">
        <v>0</v>
      </c>
      <c r="H33" s="74">
        <f>Tabelle1[[#This Row],[Einzelpreis 
(einmalig/stündlich)]]*Tabelle1[[#This Row],[Anzahl]]</f>
        <v>0</v>
      </c>
    </row>
    <row r="34" spans="1:9" ht="15.5" x14ac:dyDescent="0.35">
      <c r="A34" s="70" t="s">
        <v>83</v>
      </c>
      <c r="B34" s="12" t="s">
        <v>85</v>
      </c>
      <c r="C34" s="60" t="s">
        <v>61</v>
      </c>
      <c r="D34" s="60"/>
      <c r="E34" s="61">
        <v>1</v>
      </c>
      <c r="F34" s="61" t="s">
        <v>19</v>
      </c>
      <c r="G34" s="62">
        <v>0</v>
      </c>
      <c r="H34" s="73">
        <f>Tabelle1[[#This Row],[Einzelpreis 
(einmalig/stündlich)]]*Tabelle1[[#This Row],[Anzahl]]</f>
        <v>0</v>
      </c>
    </row>
    <row r="35" spans="1:9" ht="43.5" x14ac:dyDescent="0.35">
      <c r="A35" s="72" t="s">
        <v>84</v>
      </c>
      <c r="B35" s="15" t="s">
        <v>85</v>
      </c>
      <c r="C35" s="63" t="s">
        <v>62</v>
      </c>
      <c r="D35" s="64"/>
      <c r="E35" s="67">
        <v>1</v>
      </c>
      <c r="F35" s="67" t="s">
        <v>86</v>
      </c>
      <c r="G35" s="85">
        <v>0</v>
      </c>
      <c r="H35" s="84">
        <f>Tabelle1[[#This Row],[Einzelpreis 
(einmalig/stündlich)]]*Tabelle1[[#This Row],[Anzahl]]</f>
        <v>0</v>
      </c>
    </row>
    <row r="36" spans="1:9" ht="21" x14ac:dyDescent="0.35">
      <c r="A36" s="68"/>
      <c r="B36" s="12"/>
      <c r="C36" s="60"/>
      <c r="D36" s="60"/>
      <c r="E36" s="60"/>
      <c r="F36" s="60"/>
      <c r="G36" s="60"/>
      <c r="H36" s="73"/>
    </row>
    <row r="37" spans="1:9" ht="21" x14ac:dyDescent="0.35">
      <c r="A37" s="69"/>
      <c r="B37" s="15"/>
      <c r="C37" s="64"/>
      <c r="D37" s="64"/>
      <c r="E37" s="64"/>
      <c r="F37" s="64"/>
      <c r="G37" s="64"/>
      <c r="H37" s="82"/>
    </row>
    <row r="38" spans="1:9" ht="15.5" x14ac:dyDescent="0.35">
      <c r="A38" s="79"/>
      <c r="B38" s="12"/>
      <c r="C38" s="80"/>
      <c r="D38" s="80"/>
      <c r="E38" s="80"/>
      <c r="F38" s="80"/>
      <c r="G38" s="80"/>
      <c r="H38" s="83"/>
    </row>
    <row r="41" spans="1:9" ht="23.5" x14ac:dyDescent="0.55000000000000004">
      <c r="A41" s="52" t="s">
        <v>56</v>
      </c>
    </row>
    <row r="43" spans="1:9" ht="21" x14ac:dyDescent="0.5">
      <c r="A43" s="53" t="s">
        <v>7</v>
      </c>
      <c r="B43" s="43" t="s">
        <v>8</v>
      </c>
      <c r="C43" s="44" t="s">
        <v>9</v>
      </c>
      <c r="D43" s="45" t="s">
        <v>10</v>
      </c>
      <c r="E43" s="45" t="s">
        <v>11</v>
      </c>
      <c r="F43" s="45" t="s">
        <v>12</v>
      </c>
      <c r="G43" s="45" t="s">
        <v>20</v>
      </c>
      <c r="H43" s="45" t="s">
        <v>35</v>
      </c>
      <c r="I43" s="42" t="s">
        <v>34</v>
      </c>
    </row>
    <row r="44" spans="1:9" ht="45" customHeight="1" x14ac:dyDescent="0.45">
      <c r="A44" s="54" t="s">
        <v>57</v>
      </c>
      <c r="B44" s="38" t="s">
        <v>89</v>
      </c>
      <c r="C44" s="27"/>
      <c r="D44" s="26"/>
      <c r="E44" s="26"/>
      <c r="F44" s="26"/>
      <c r="G44" s="26"/>
      <c r="H44" s="26"/>
      <c r="I44" s="33">
        <f>H16</f>
        <v>0</v>
      </c>
    </row>
    <row r="45" spans="1:9" ht="45" customHeight="1" x14ac:dyDescent="0.45">
      <c r="A45" s="54" t="s">
        <v>58</v>
      </c>
      <c r="B45" s="39" t="s">
        <v>90</v>
      </c>
      <c r="C45" s="27"/>
      <c r="D45" s="26"/>
      <c r="E45" s="26"/>
      <c r="F45" s="26"/>
      <c r="G45" s="26"/>
      <c r="H45" s="26"/>
      <c r="I45" s="33">
        <f>H27</f>
        <v>0</v>
      </c>
    </row>
    <row r="46" spans="1:9" ht="45" customHeight="1" x14ac:dyDescent="0.45">
      <c r="A46" s="55" t="s">
        <v>13</v>
      </c>
      <c r="B46" s="40"/>
      <c r="C46" s="28"/>
      <c r="D46" s="7"/>
      <c r="E46" s="7"/>
      <c r="F46" s="7"/>
      <c r="G46" s="7"/>
      <c r="H46" s="8"/>
      <c r="I46" s="29">
        <f>SUM(I44:I45)</f>
        <v>0</v>
      </c>
    </row>
    <row r="47" spans="1:9" ht="45" customHeight="1" x14ac:dyDescent="0.35">
      <c r="A47" s="56" t="s">
        <v>21</v>
      </c>
      <c r="B47" s="36"/>
      <c r="C47" s="37">
        <v>0.19</v>
      </c>
      <c r="D47" s="19"/>
      <c r="E47" s="19"/>
      <c r="F47" s="17"/>
      <c r="G47" s="16"/>
      <c r="H47" s="18"/>
      <c r="I47" s="33">
        <f>I46*Tabelle917[[#This Row],[Spalte1]]</f>
        <v>0</v>
      </c>
    </row>
    <row r="48" spans="1:9" ht="45" customHeight="1" x14ac:dyDescent="0.45">
      <c r="A48" s="57" t="s">
        <v>36</v>
      </c>
      <c r="B48" s="35"/>
      <c r="C48" s="34"/>
      <c r="D48" s="30"/>
      <c r="E48" s="30"/>
      <c r="F48" s="30"/>
      <c r="G48" s="30"/>
      <c r="H48" s="31"/>
      <c r="I48" s="32">
        <f>I46+I47</f>
        <v>0</v>
      </c>
    </row>
    <row r="49" spans="9:9" ht="44.5" customHeight="1" x14ac:dyDescent="0.35"/>
    <row r="50" spans="9:9" ht="43.5" customHeight="1" x14ac:dyDescent="0.35">
      <c r="I50" s="41"/>
    </row>
    <row r="61" spans="9:9" ht="38.25" customHeight="1" x14ac:dyDescent="0.35"/>
    <row r="62" spans="9:9" ht="36.75" customHeight="1" x14ac:dyDescent="0.35"/>
    <row r="63" spans="9:9" ht="36.75" customHeight="1" x14ac:dyDescent="0.35"/>
    <row r="64" spans="9:9" ht="36.75" customHeight="1" x14ac:dyDescent="0.35"/>
    <row r="65" ht="36.75" customHeight="1" x14ac:dyDescent="0.35"/>
  </sheetData>
  <mergeCells count="1">
    <mergeCell ref="A2:B2"/>
  </mergeCells>
  <phoneticPr fontId="6" type="noConversion"/>
  <dataValidations disablePrompts="1" count="2">
    <dataValidation type="list" allowBlank="1" showInputMessage="1" showErrorMessage="1" sqref="F6:F26" xr:uid="{4230C51A-96C0-4F99-B10C-4B692B9C3482}">
      <formula1>$F$6:$F$11</formula1>
    </dataValidation>
    <dataValidation type="list" allowBlank="1" showInputMessage="1" showErrorMessage="1" sqref="B6:B8 B18:B20" xr:uid="{523CE456-7417-416F-84BB-08073BCDB7C2}">
      <formula1>$B$6:$B$8</formula1>
    </dataValidation>
  </dataValidations>
  <pageMargins left="0.7" right="0.7" top="0.78740157499999996" bottom="0.78740157499999996" header="0.3" footer="0.3"/>
  <pageSetup paperSize="9"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30CF909ED60142B8234DC5B89CA4B9" ma:contentTypeVersion="13" ma:contentTypeDescription="Ein neues Dokument erstellen." ma:contentTypeScope="" ma:versionID="b1e302f0890e1b7712e1070529ab4115">
  <xsd:schema xmlns:xsd="http://www.w3.org/2001/XMLSchema" xmlns:xs="http://www.w3.org/2001/XMLSchema" xmlns:p="http://schemas.microsoft.com/office/2006/metadata/properties" xmlns:ns2="2edf5ea8-021d-4384-8aa9-5920c70d201b" xmlns:ns3="b9037452-6859-40d0-9613-d46d7bcf580e" targetNamespace="http://schemas.microsoft.com/office/2006/metadata/properties" ma:root="true" ma:fieldsID="b86037012c5dbf5b60774c9279e93344" ns2:_="" ns3:_="">
    <xsd:import namespace="2edf5ea8-021d-4384-8aa9-5920c70d201b"/>
    <xsd:import namespace="b9037452-6859-40d0-9613-d46d7bcf58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f5ea8-021d-4384-8aa9-5920c70d2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51ae454-d31d-42cd-8bf6-d9dcf766579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037452-6859-40d0-9613-d46d7bcf58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989212-b142-493b-a861-7e45bd19133a}" ma:internalName="TaxCatchAll" ma:showField="CatchAllData" ma:web="b9037452-6859-40d0-9613-d46d7bcf5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df5ea8-021d-4384-8aa9-5920c70d201b">
      <Terms xmlns="http://schemas.microsoft.com/office/infopath/2007/PartnerControls"/>
    </lcf76f155ced4ddcb4097134ff3c332f>
    <TaxCatchAll xmlns="b9037452-6859-40d0-9613-d46d7bcf580e" xsi:nil="true"/>
  </documentManagement>
</p:properties>
</file>

<file path=customXml/item3.xml>��< ? x m l   v e r s i o n = " 1 . 0 "   e n c o d i n g = " u t f - 1 6 " ? > < D a t a M a s h u p   x m l n s = " h t t p : / / s c h e m a s . m i c r o s o f t . c o m / D a t a M a s h u p " > A A A A A B Y D A A B Q S w M E F A A C A A g A r U B Q W y v q r 4 e m A A A A 9 g A A A B I A H A B D b 2 5 m a W c v U G F j a 2 F n Z S 5 4 b W w g o h g A K K A U A A A A A A A A A A A A A A A A A A A A A A A A A A A A h Y + x D o I w G I R f h X S n L Y i J I T 9 l U D d J T E y M a 1 N q a Y R i a L G 8 m 4 O P 5 C u I U d T N 8 e 6 + S + 7 u 1 x v k Q 1 M H F 9 l Z 3 Z o M R Z i i Q B r R l t q o D P X u G C 5 Q z m D L x Y k r G Y y w s e l g d Y Y q 5 8 4 p I d 5 7 7 G e 4 7 R S J K Y 3 I o d j s R C U b H m p j H T d C o k + r / N 9 C D P a v M S z G U U J x Q u e Y A p l M K L T 5 A v G 4 9 5 n + m L D s a 9 d 3 k p U y X K 2 B T B L I + w N 7 A F B L A w Q U A A I A C A C t Q F B 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U B Q W y i K R 7 g O A A A A E Q A A A B M A H A B G b 3 J t d W x h c y 9 T Z W N 0 a W 9 u M S 5 t I K I Y A C i g F A A A A A A A A A A A A A A A A A A A A A A A A A A A A C t O T S 7 J z M 9 T C I b Q h t Y A U E s B A i 0 A F A A C A A g A r U B Q W y v q r 4 e m A A A A 9 g A A A B I A A A A A A A A A A A A A A A A A A A A A A E N v b m Z p Z y 9 Q Y W N r Y W d l L n h t b F B L A Q I t A B Q A A g A I A K 1 A U F s P y u m r p A A A A O k A A A A T A A A A A A A A A A A A A A A A A P I A A A B b Q 2 9 u d G V u d F 9 U e X B l c 1 0 u e G 1 s U E s B A i 0 A F A A C A A g A r U B Q 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L g V N N A A X Z D n z O m D K E s Q Z A A A A A A A g A A A A A A A 2 Y A A M A A A A A Q A A A A U m c O 0 Y s 9 3 c e I Z A 7 1 h w K H J g A A A A A E g A A A o A A A A B A A A A A D Y z u m U I p r q d M f L 4 m O H y p 3 U A A A A M h o k 9 5 w l M N y g w 5 2 n p 1 r p q C 6 z h Z I O I f L i I L 2 W D R 1 w 9 d e s O x 0 x G X L 0 y i 5 a y I 6 q z 2 s U 0 B N U Y 3 P a k x U 0 X c U I v 9 a g V k W i a n h m b X b o Y C n A c C q O G W B F A A A A O k n r h u v 6 J S o l e n d N x w F a T n M W i 1 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8F627A-7C85-40E8-B3B7-037072C63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f5ea8-021d-4384-8aa9-5920c70d201b"/>
    <ds:schemaRef ds:uri="b9037452-6859-40d0-9613-d46d7bcf58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8772CA-8715-4740-920F-E67C7FF9EFA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1941e20-2c3c-4171-847f-236bf2989340"/>
    <ds:schemaRef ds:uri="http://schemas.microsoft.com/office/infopath/2007/PartnerControls"/>
    <ds:schemaRef ds:uri="http://www.w3.org/XML/1998/namespace"/>
    <ds:schemaRef ds:uri="http://purl.org/dc/dcmitype/"/>
    <ds:schemaRef ds:uri="2edf5ea8-021d-4384-8aa9-5920c70d201b"/>
    <ds:schemaRef ds:uri="b9037452-6859-40d0-9613-d46d7bcf580e"/>
  </ds:schemaRefs>
</ds:datastoreItem>
</file>

<file path=customXml/itemProps3.xml><?xml version="1.0" encoding="utf-8"?>
<ds:datastoreItem xmlns:ds="http://schemas.openxmlformats.org/officeDocument/2006/customXml" ds:itemID="{D03985FC-9D88-495A-8CC3-0172283FE9FD}">
  <ds:schemaRefs>
    <ds:schemaRef ds:uri="http://schemas.microsoft.com/DataMashup"/>
  </ds:schemaRefs>
</ds:datastoreItem>
</file>

<file path=customXml/itemProps4.xml><?xml version="1.0" encoding="utf-8"?>
<ds:datastoreItem xmlns:ds="http://schemas.openxmlformats.org/officeDocument/2006/customXml" ds:itemID="{0C28D8F4-0CD9-4E74-A761-A90425ED18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Hinweise für die Bearbeitung</vt:lpstr>
      <vt:lpstr>Leistungsverzeichnis LOS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Agaj, Dion</dc:creator>
  <cp:keywords/>
  <dc:description/>
  <cp:lastModifiedBy>Ruf, Manuel</cp:lastModifiedBy>
  <cp:revision/>
  <dcterms:created xsi:type="dcterms:W3CDTF">2023-11-28T08:06:33Z</dcterms:created>
  <dcterms:modified xsi:type="dcterms:W3CDTF">2026-06-12T13:10:07Z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0x010100E130CF909ED60142B8234DC5B89CA4B9</vt:lpwstr>
  </property>
  <property fmtid="{D5CDD505-2E9C-101B-9397-08002B2CF9AE}" pid="3" name="MediaServiceImageTags">
    <vt:lpwstr/>
  </property>
</Properties>
</file>